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imu102\302教務学生支援部\ERINA\出版\ER\No.5\ERINA REPORT No.5HP掲載用\"/>
    </mc:Choice>
  </mc:AlternateContent>
  <bookViews>
    <workbookView xWindow="28680" yWindow="-120" windowWidth="29040" windowHeight="15840"/>
  </bookViews>
  <sheets>
    <sheet name="5-1" sheetId="12" r:id="rId1"/>
    <sheet name="5-2(1)" sheetId="8" r:id="rId2"/>
    <sheet name="5-2(2)" sheetId="6" r:id="rId3"/>
    <sheet name="5-2(3)" sheetId="9" r:id="rId4"/>
  </sheets>
  <definedNames>
    <definedName name="_xlnm.Print_Area" localSheetId="0">'5-1'!$A$1:$Q$55</definedName>
    <definedName name="_xlnm.Print_Area" localSheetId="1">'5-2(1)'!$A$1:$R$44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9" l="1"/>
  <c r="R7" i="9"/>
  <c r="D20" i="12"/>
  <c r="R5" i="9"/>
  <c r="R6" i="9"/>
  <c r="R8" i="9"/>
  <c r="R9" i="9"/>
  <c r="R10" i="9"/>
  <c r="R11" i="9"/>
  <c r="R12"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 i="9" l="1"/>
  <c r="S42" i="9" l="1"/>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alcChain>
</file>

<file path=xl/sharedStrings.xml><?xml version="1.0" encoding="utf-8"?>
<sst xmlns="http://schemas.openxmlformats.org/spreadsheetml/2006/main" count="283" uniqueCount="155">
  <si>
    <t>GDP</t>
    <phoneticPr fontId="3"/>
  </si>
  <si>
    <t>M2</t>
    <phoneticPr fontId="4" type="noConversion"/>
  </si>
  <si>
    <t>-</t>
  </si>
  <si>
    <t>n/a</t>
  </si>
  <si>
    <t>n/a</t>
    <phoneticPr fontId="3"/>
  </si>
  <si>
    <r>
      <rPr>
        <sz val="10"/>
        <rFont val="ＭＳ Ｐゴシック"/>
        <family val="3"/>
        <charset val="128"/>
      </rPr>
      <t>付表</t>
    </r>
    <r>
      <rPr>
        <sz val="10"/>
        <rFont val="Arial"/>
        <family val="2"/>
      </rPr>
      <t>5</t>
    </r>
    <r>
      <rPr>
        <sz val="10"/>
        <rFont val="ＭＳ Ｐゴシック"/>
        <family val="3"/>
        <charset val="128"/>
      </rPr>
      <t>－</t>
    </r>
    <r>
      <rPr>
        <sz val="10"/>
        <rFont val="Arial"/>
        <family val="2"/>
      </rPr>
      <t>1</t>
    </r>
    <r>
      <rPr>
        <sz val="10"/>
        <rFont val="ＭＳ Ｐゴシック"/>
        <family val="3"/>
        <charset val="128"/>
      </rPr>
      <t>　ロシアの統計データ</t>
    </r>
    <rPh sb="0" eb="2">
      <t>ﾌﾋｮｳ</t>
    </rPh>
    <phoneticPr fontId="4" type="noConversion"/>
  </si>
  <si>
    <r>
      <rPr>
        <sz val="10"/>
        <rFont val="ＭＳ Ｐゴシック"/>
        <family val="3"/>
        <charset val="128"/>
      </rPr>
      <t>単位</t>
    </r>
  </si>
  <si>
    <r>
      <rPr>
        <sz val="10"/>
        <rFont val="ＭＳ Ｐゴシック"/>
        <family val="3"/>
        <charset val="128"/>
      </rPr>
      <t>人口</t>
    </r>
    <rPh sb="0" eb="2">
      <t>ジンコウ</t>
    </rPh>
    <phoneticPr fontId="3"/>
  </si>
  <si>
    <r>
      <t>1,000</t>
    </r>
    <r>
      <rPr>
        <sz val="10"/>
        <rFont val="ＭＳ Ｐゴシック"/>
        <family val="3"/>
        <charset val="128"/>
      </rPr>
      <t>人（</t>
    </r>
    <r>
      <rPr>
        <sz val="10"/>
        <rFont val="Arial"/>
        <family val="2"/>
      </rPr>
      <t>1</t>
    </r>
    <r>
      <rPr>
        <sz val="10"/>
        <rFont val="ＭＳ Ｐゴシック"/>
        <family val="3"/>
        <charset val="128"/>
      </rPr>
      <t>月</t>
    </r>
    <r>
      <rPr>
        <sz val="10"/>
        <rFont val="Arial"/>
        <family val="2"/>
      </rPr>
      <t>1</t>
    </r>
    <r>
      <rPr>
        <sz val="10"/>
        <rFont val="ＭＳ Ｐゴシック"/>
        <family val="3"/>
        <charset val="128"/>
      </rPr>
      <t>日）</t>
    </r>
    <rPh sb="5" eb="6">
      <t>ﾆﾝ</t>
    </rPh>
    <rPh sb="8" eb="9">
      <t>ｶﾞﾂ</t>
    </rPh>
    <rPh sb="9" eb="11">
      <t>ﾂｲﾀﾁ</t>
    </rPh>
    <phoneticPr fontId="4" type="noConversion"/>
  </si>
  <si>
    <r>
      <rPr>
        <sz val="10"/>
        <rFont val="ＭＳ Ｐゴシック"/>
        <family val="3"/>
        <charset val="128"/>
      </rPr>
      <t>経済活動人口（</t>
    </r>
    <r>
      <rPr>
        <sz val="10"/>
        <rFont val="Arial"/>
        <family val="2"/>
      </rPr>
      <t>15</t>
    </r>
    <r>
      <rPr>
        <sz val="10"/>
        <rFont val="ＭＳ Ｐゴシック"/>
        <family val="3"/>
        <charset val="128"/>
      </rPr>
      <t>～</t>
    </r>
    <r>
      <rPr>
        <sz val="10"/>
        <rFont val="Arial"/>
        <family val="2"/>
      </rPr>
      <t>72</t>
    </r>
    <r>
      <rPr>
        <sz val="10"/>
        <rFont val="ＭＳ Ｐゴシック"/>
        <family val="3"/>
        <charset val="128"/>
      </rPr>
      <t>歳）</t>
    </r>
    <rPh sb="0" eb="2">
      <t>ケイザイ</t>
    </rPh>
    <rPh sb="2" eb="4">
      <t>カツドウ</t>
    </rPh>
    <rPh sb="4" eb="6">
      <t>ジンコウ</t>
    </rPh>
    <rPh sb="12" eb="13">
      <t>サイ</t>
    </rPh>
    <phoneticPr fontId="3"/>
  </si>
  <si>
    <r>
      <t>1,000</t>
    </r>
    <r>
      <rPr>
        <sz val="10"/>
        <rFont val="ＭＳ Ｐゴシック"/>
        <family val="3"/>
        <charset val="128"/>
      </rPr>
      <t>人（年平均）</t>
    </r>
    <rPh sb="5" eb="6">
      <t>ﾆﾝ</t>
    </rPh>
    <rPh sb="7" eb="10">
      <t>ねんへいきん</t>
    </rPh>
    <phoneticPr fontId="4" type="noConversion"/>
  </si>
  <si>
    <r>
      <rPr>
        <sz val="10"/>
        <rFont val="ＭＳ Ｐゴシック"/>
        <family val="3"/>
        <charset val="128"/>
      </rPr>
      <t>出生率</t>
    </r>
    <rPh sb="0" eb="2">
      <t>シュッショウ</t>
    </rPh>
    <rPh sb="2" eb="3">
      <t>リツ</t>
    </rPh>
    <phoneticPr fontId="6"/>
  </si>
  <si>
    <r>
      <t>1,000</t>
    </r>
    <r>
      <rPr>
        <sz val="10"/>
        <rFont val="ＭＳ Ｐゴシック"/>
        <family val="3"/>
        <charset val="128"/>
      </rPr>
      <t>人当たり</t>
    </r>
    <rPh sb="5" eb="6">
      <t>ニン</t>
    </rPh>
    <rPh sb="6" eb="7">
      <t>ア</t>
    </rPh>
    <phoneticPr fontId="3"/>
  </si>
  <si>
    <r>
      <rPr>
        <sz val="10"/>
        <rFont val="ＭＳ Ｐゴシック"/>
        <family val="3"/>
        <charset val="128"/>
      </rPr>
      <t>死亡率</t>
    </r>
    <rPh sb="0" eb="3">
      <t>シボウリツ</t>
    </rPh>
    <phoneticPr fontId="6"/>
  </si>
  <si>
    <r>
      <t>10</t>
    </r>
    <r>
      <rPr>
        <sz val="10"/>
        <rFont val="ＭＳ Ｐゴシック"/>
        <family val="3"/>
        <charset val="128"/>
      </rPr>
      <t>億ルーブル</t>
    </r>
    <rPh sb="2" eb="3">
      <t>ｵｸ</t>
    </rPh>
    <phoneticPr fontId="4" type="noConversion"/>
  </si>
  <si>
    <r>
      <t>10</t>
    </r>
    <r>
      <rPr>
        <sz val="10"/>
        <rFont val="ＭＳ Ｐゴシック"/>
        <family val="3"/>
        <charset val="128"/>
      </rPr>
      <t>億ドル</t>
    </r>
    <phoneticPr fontId="4" type="noConversion"/>
  </si>
  <si>
    <r>
      <rPr>
        <sz val="10"/>
        <rFont val="ＭＳ Ｐゴシック"/>
        <family val="3"/>
        <charset val="128"/>
      </rPr>
      <t>実質成長率</t>
    </r>
    <rPh sb="0" eb="2">
      <t>ジッシツ</t>
    </rPh>
    <rPh sb="2" eb="5">
      <t>セイチョウリツ</t>
    </rPh>
    <phoneticPr fontId="3"/>
  </si>
  <si>
    <r>
      <rPr>
        <sz val="10"/>
        <rFont val="ＭＳ Ｐゴシック"/>
        <family val="3"/>
        <charset val="128"/>
      </rPr>
      <t>％（対前年比）</t>
    </r>
    <rPh sb="2" eb="3">
      <t>たい</t>
    </rPh>
    <rPh sb="3" eb="6">
      <t>ぜんねんひ</t>
    </rPh>
    <phoneticPr fontId="4" type="noConversion"/>
  </si>
  <si>
    <r>
      <rPr>
        <sz val="10"/>
        <rFont val="ＭＳ Ｐゴシック"/>
        <family val="3"/>
        <charset val="128"/>
      </rPr>
      <t>ルーブル</t>
    </r>
    <phoneticPr fontId="4" type="noConversion"/>
  </si>
  <si>
    <r>
      <rPr>
        <sz val="10"/>
        <rFont val="ＭＳ Ｐゴシック"/>
        <family val="3"/>
        <charset val="128"/>
      </rPr>
      <t>ドル</t>
    </r>
    <phoneticPr fontId="3"/>
  </si>
  <si>
    <r>
      <rPr>
        <sz val="10"/>
        <rFont val="ＭＳ Ｐゴシック"/>
        <family val="3"/>
        <charset val="128"/>
      </rPr>
      <t>固定資本投資</t>
    </r>
    <rPh sb="0" eb="2">
      <t>コテイ</t>
    </rPh>
    <rPh sb="2" eb="4">
      <t>シホン</t>
    </rPh>
    <rPh sb="4" eb="6">
      <t>トウシ</t>
    </rPh>
    <phoneticPr fontId="3"/>
  </si>
  <si>
    <r>
      <rPr>
        <sz val="10"/>
        <rFont val="ＭＳ Ｐゴシック"/>
        <family val="3"/>
        <charset val="128"/>
      </rPr>
      <t>実質増減率</t>
    </r>
    <r>
      <rPr>
        <vertAlign val="superscript"/>
        <sz val="10"/>
        <color rgb="FFFF0000"/>
        <rFont val="游明朝"/>
        <family val="1"/>
        <charset val="128"/>
      </rPr>
      <t/>
    </r>
    <rPh sb="0" eb="2">
      <t>ジッシツ</t>
    </rPh>
    <rPh sb="2" eb="4">
      <t>ゾウゲン</t>
    </rPh>
    <rPh sb="4" eb="5">
      <t>リツ</t>
    </rPh>
    <phoneticPr fontId="3"/>
  </si>
  <si>
    <r>
      <rPr>
        <sz val="10"/>
        <rFont val="ＭＳ Ｐゴシック"/>
        <family val="3"/>
        <charset val="128"/>
      </rPr>
      <t>産業</t>
    </r>
    <phoneticPr fontId="3"/>
  </si>
  <si>
    <r>
      <rPr>
        <sz val="10"/>
        <rFont val="ＭＳ Ｐゴシック"/>
        <family val="3"/>
        <charset val="128"/>
      </rPr>
      <t>所得</t>
    </r>
    <rPh sb="0" eb="2">
      <t>ショトク</t>
    </rPh>
    <phoneticPr fontId="3"/>
  </si>
  <si>
    <r>
      <rPr>
        <sz val="10"/>
        <rFont val="ＭＳ Ｐゴシック"/>
        <family val="3"/>
        <charset val="128"/>
      </rPr>
      <t>ルーブル</t>
    </r>
    <phoneticPr fontId="3"/>
  </si>
  <si>
    <r>
      <rPr>
        <sz val="10"/>
        <rFont val="ＭＳ Ｐゴシック"/>
        <family val="3"/>
        <charset val="128"/>
      </rPr>
      <t>可処分貨幣所得・実質増減率</t>
    </r>
    <rPh sb="0" eb="3">
      <t>カショブン</t>
    </rPh>
    <rPh sb="3" eb="5">
      <t>カヘイ</t>
    </rPh>
    <rPh sb="5" eb="7">
      <t>ショトク</t>
    </rPh>
    <rPh sb="8" eb="10">
      <t>ジッシツ</t>
    </rPh>
    <rPh sb="10" eb="12">
      <t>ゾウゲン</t>
    </rPh>
    <rPh sb="12" eb="13">
      <t>リツ</t>
    </rPh>
    <phoneticPr fontId="3"/>
  </si>
  <si>
    <r>
      <rPr>
        <sz val="10"/>
        <rFont val="ＭＳ Ｐゴシック"/>
        <family val="3"/>
        <charset val="128"/>
      </rPr>
      <t>消費</t>
    </r>
    <rPh sb="0" eb="2">
      <t>ショウヒ</t>
    </rPh>
    <phoneticPr fontId="3"/>
  </si>
  <si>
    <r>
      <rPr>
        <sz val="10"/>
        <rFont val="ＭＳ Ｐゴシック"/>
        <family val="3"/>
        <charset val="128"/>
      </rPr>
      <t>小売販売高・実質増減率</t>
    </r>
    <r>
      <rPr>
        <vertAlign val="superscript"/>
        <sz val="10"/>
        <color rgb="FF0000FF"/>
        <rFont val="游明朝"/>
        <family val="1"/>
        <charset val="128"/>
      </rPr>
      <t/>
    </r>
    <rPh sb="6" eb="8">
      <t>ｼﾞｯｼﾂ</t>
    </rPh>
    <rPh sb="8" eb="10">
      <t>ｿﾞｳｹﾞﾝ</t>
    </rPh>
    <rPh sb="10" eb="11">
      <t>ﾘﾂ</t>
    </rPh>
    <phoneticPr fontId="4" type="noConversion"/>
  </si>
  <si>
    <r>
      <rPr>
        <sz val="10"/>
        <rFont val="ＭＳ Ｐゴシック"/>
        <family val="3"/>
        <charset val="128"/>
      </rPr>
      <t>消費者物価指数上昇率</t>
    </r>
    <r>
      <rPr>
        <vertAlign val="superscript"/>
        <sz val="10"/>
        <color rgb="FFFF0000"/>
        <rFont val="游明朝"/>
        <family val="1"/>
        <charset val="128"/>
      </rPr>
      <t/>
    </r>
    <rPh sb="0" eb="3">
      <t>しょうひしゃ</t>
    </rPh>
    <phoneticPr fontId="4" type="noConversion"/>
  </si>
  <si>
    <r>
      <rPr>
        <sz val="10"/>
        <rFont val="ＭＳ Ｐゴシック"/>
        <family val="3"/>
        <charset val="128"/>
      </rPr>
      <t>％（対前年</t>
    </r>
    <r>
      <rPr>
        <sz val="10"/>
        <rFont val="Arial"/>
        <family val="2"/>
      </rPr>
      <t>12</t>
    </r>
    <r>
      <rPr>
        <sz val="10"/>
        <rFont val="ＭＳ Ｐゴシック"/>
        <family val="3"/>
        <charset val="128"/>
      </rPr>
      <t>月比）</t>
    </r>
    <phoneticPr fontId="3"/>
  </si>
  <si>
    <r>
      <rPr>
        <sz val="10"/>
        <rFont val="ＭＳ Ｐゴシック"/>
        <family val="3"/>
        <charset val="128"/>
      </rPr>
      <t>労働</t>
    </r>
    <rPh sb="0" eb="2">
      <t>ロウドウ</t>
    </rPh>
    <phoneticPr fontId="3"/>
  </si>
  <si>
    <r>
      <rPr>
        <sz val="10"/>
        <rFont val="ＭＳ Ｐゴシック"/>
        <family val="3"/>
        <charset val="128"/>
      </rPr>
      <t>月平均名目賃金</t>
    </r>
    <rPh sb="0" eb="3">
      <t>ツキヘイキン</t>
    </rPh>
    <rPh sb="3" eb="5">
      <t>メイモク</t>
    </rPh>
    <rPh sb="5" eb="7">
      <t>チンギン</t>
    </rPh>
    <phoneticPr fontId="3"/>
  </si>
  <si>
    <r>
      <t>1,000</t>
    </r>
    <r>
      <rPr>
        <sz val="10"/>
        <rFont val="ＭＳ Ｐゴシック"/>
        <family val="3"/>
        <charset val="128"/>
      </rPr>
      <t>人</t>
    </r>
    <phoneticPr fontId="4" type="noConversion"/>
  </si>
  <si>
    <r>
      <rPr>
        <sz val="10"/>
        <rFont val="ＭＳ Ｐゴシック"/>
        <family val="3"/>
        <charset val="128"/>
      </rPr>
      <t>％</t>
    </r>
  </si>
  <si>
    <r>
      <rPr>
        <sz val="10"/>
        <rFont val="ＭＳ Ｐゴシック"/>
        <family val="3"/>
        <charset val="128"/>
      </rPr>
      <t>財政（統合予算）</t>
    </r>
    <rPh sb="0" eb="2">
      <t>ざいせい</t>
    </rPh>
    <phoneticPr fontId="4" type="noConversion"/>
  </si>
  <si>
    <r>
      <rPr>
        <sz val="10"/>
        <rFont val="ＭＳ Ｐゴシック"/>
        <family val="3"/>
        <charset val="128"/>
      </rPr>
      <t>歳入</t>
    </r>
  </si>
  <si>
    <r>
      <t>10</t>
    </r>
    <r>
      <rPr>
        <sz val="10"/>
        <rFont val="ＭＳ Ｐゴシック"/>
        <family val="3"/>
        <charset val="128"/>
      </rPr>
      <t>億ルーブル</t>
    </r>
    <phoneticPr fontId="4" type="noConversion"/>
  </si>
  <si>
    <r>
      <rPr>
        <sz val="10"/>
        <rFont val="ＭＳ Ｐゴシック"/>
        <family val="3"/>
        <charset val="128"/>
      </rPr>
      <t>歳出</t>
    </r>
  </si>
  <si>
    <r>
      <rPr>
        <sz val="10"/>
        <rFont val="ＭＳ Ｐゴシック"/>
        <family val="3"/>
        <charset val="128"/>
      </rPr>
      <t>収支（歳入－歳出）</t>
    </r>
    <rPh sb="3" eb="5">
      <t>サイニュウ</t>
    </rPh>
    <rPh sb="6" eb="8">
      <t>サイシュツ</t>
    </rPh>
    <phoneticPr fontId="3"/>
  </si>
  <si>
    <r>
      <t>10</t>
    </r>
    <r>
      <rPr>
        <sz val="10"/>
        <rFont val="ＭＳ Ｐゴシック"/>
        <family val="3"/>
        <charset val="128"/>
      </rPr>
      <t>億ルーブル（</t>
    </r>
    <r>
      <rPr>
        <sz val="10"/>
        <rFont val="Arial"/>
        <family val="2"/>
      </rPr>
      <t>1</t>
    </r>
    <r>
      <rPr>
        <sz val="10"/>
        <rFont val="ＭＳ Ｐゴシック"/>
        <family val="3"/>
        <charset val="128"/>
      </rPr>
      <t>月</t>
    </r>
    <r>
      <rPr>
        <sz val="10"/>
        <rFont val="Arial"/>
        <family val="2"/>
      </rPr>
      <t>1</t>
    </r>
    <r>
      <rPr>
        <sz val="10"/>
        <rFont val="ＭＳ Ｐゴシック"/>
        <family val="3"/>
        <charset val="128"/>
      </rPr>
      <t>日時点）</t>
    </r>
    <phoneticPr fontId="4" type="noConversion"/>
  </si>
  <si>
    <r>
      <rPr>
        <sz val="10"/>
        <rFont val="ＭＳ Ｐゴシック"/>
        <family val="3"/>
        <charset val="128"/>
      </rPr>
      <t>増減率</t>
    </r>
    <rPh sb="0" eb="2">
      <t>ぞうげん</t>
    </rPh>
    <rPh sb="2" eb="3">
      <t>りつ</t>
    </rPh>
    <phoneticPr fontId="4" type="noConversion"/>
  </si>
  <si>
    <r>
      <rPr>
        <sz val="10"/>
        <rFont val="ＭＳ Ｐゴシック"/>
        <family val="3"/>
        <charset val="128"/>
      </rPr>
      <t>％（対前年同期比）</t>
    </r>
    <rPh sb="2" eb="3">
      <t>たい</t>
    </rPh>
    <rPh sb="3" eb="5">
      <t>ｾﾞﾝﾈﾝ</t>
    </rPh>
    <rPh sb="5" eb="8">
      <t>ﾄﾞｳｷﾋ</t>
    </rPh>
    <phoneticPr fontId="4" type="noConversion"/>
  </si>
  <si>
    <r>
      <rPr>
        <sz val="10"/>
        <rFont val="ＭＳ Ｐゴシック"/>
        <family val="3"/>
        <charset val="128"/>
      </rPr>
      <t>為替相場</t>
    </r>
    <rPh sb="0" eb="2">
      <t>カワセ</t>
    </rPh>
    <rPh sb="2" eb="4">
      <t>ソウバ</t>
    </rPh>
    <phoneticPr fontId="3"/>
  </si>
  <si>
    <r>
      <rPr>
        <sz val="10"/>
        <rFont val="ＭＳ Ｐゴシック"/>
        <family val="3"/>
        <charset val="128"/>
      </rPr>
      <t>ルーブル／ドル（年平均）</t>
    </r>
    <phoneticPr fontId="4" type="noConversion"/>
  </si>
  <si>
    <r>
      <rPr>
        <sz val="10"/>
        <rFont val="ＭＳ Ｐゴシック"/>
        <family val="3"/>
        <charset val="128"/>
      </rPr>
      <t>外国貿易（通関統計）</t>
    </r>
    <rPh sb="5" eb="7">
      <t>ﾂｳｶﾝ</t>
    </rPh>
    <rPh sb="7" eb="9">
      <t>ﾄｳｹｲ</t>
    </rPh>
    <phoneticPr fontId="4" type="noConversion"/>
  </si>
  <si>
    <r>
      <rPr>
        <sz val="10"/>
        <rFont val="ＭＳ Ｐゴシック"/>
        <family val="3"/>
        <charset val="128"/>
      </rPr>
      <t>輸出</t>
    </r>
  </si>
  <si>
    <r>
      <t>100</t>
    </r>
    <r>
      <rPr>
        <sz val="10"/>
        <rFont val="ＭＳ Ｐゴシック"/>
        <family val="3"/>
        <charset val="128"/>
      </rPr>
      <t>万ドル</t>
    </r>
    <rPh sb="3" eb="4">
      <t>ﾏﾝ</t>
    </rPh>
    <phoneticPr fontId="4" type="noConversion"/>
  </si>
  <si>
    <r>
      <rPr>
        <sz val="10"/>
        <rFont val="ＭＳ Ｐゴシック"/>
        <family val="3"/>
        <charset val="128"/>
      </rPr>
      <t>輸入</t>
    </r>
  </si>
  <si>
    <r>
      <rPr>
        <sz val="10"/>
        <rFont val="ＭＳ Ｐゴシック"/>
        <family val="3"/>
        <charset val="128"/>
      </rPr>
      <t>総貿易高</t>
    </r>
    <rPh sb="0" eb="1">
      <t>ソウ</t>
    </rPh>
    <rPh sb="1" eb="3">
      <t>ボウエキ</t>
    </rPh>
    <rPh sb="3" eb="4">
      <t>ダカ</t>
    </rPh>
    <phoneticPr fontId="3"/>
  </si>
  <si>
    <r>
      <rPr>
        <sz val="10"/>
        <rFont val="ＭＳ Ｐゴシック"/>
        <family val="3"/>
        <charset val="128"/>
      </rPr>
      <t>貿易収支</t>
    </r>
    <rPh sb="0" eb="2">
      <t>ボウエキ</t>
    </rPh>
    <phoneticPr fontId="3"/>
  </si>
  <si>
    <r>
      <rPr>
        <sz val="10"/>
        <rFont val="ＭＳ Ｐゴシック"/>
        <family val="3"/>
        <charset val="128"/>
      </rPr>
      <t>日ロ貿易（財務省統計）</t>
    </r>
    <rPh sb="0" eb="1">
      <t>にち</t>
    </rPh>
    <rPh sb="2" eb="4">
      <t>ぼうえき</t>
    </rPh>
    <rPh sb="5" eb="8">
      <t>ざいむしょう</t>
    </rPh>
    <rPh sb="8" eb="10">
      <t>とうけい</t>
    </rPh>
    <phoneticPr fontId="4" type="noConversion"/>
  </si>
  <si>
    <r>
      <t>10</t>
    </r>
    <r>
      <rPr>
        <sz val="10"/>
        <rFont val="ＭＳ Ｐゴシック"/>
        <family val="3"/>
        <charset val="128"/>
      </rPr>
      <t>億円</t>
    </r>
    <rPh sb="2" eb="3">
      <t>オク</t>
    </rPh>
    <rPh sb="3" eb="4">
      <t>エン</t>
    </rPh>
    <phoneticPr fontId="3"/>
  </si>
  <si>
    <r>
      <rPr>
        <sz val="10"/>
        <rFont val="ＭＳ Ｐゴシック"/>
        <family val="3"/>
        <charset val="128"/>
      </rPr>
      <t>外国直接投資</t>
    </r>
    <rPh sb="2" eb="4">
      <t>ﾁｮｸｾﾂ</t>
    </rPh>
    <phoneticPr fontId="4" type="noConversion"/>
  </si>
  <si>
    <r>
      <rPr>
        <sz val="10"/>
        <rFont val="ＭＳ Ｐゴシック"/>
        <family val="3"/>
        <charset val="128"/>
      </rPr>
      <t>対外（資産）</t>
    </r>
    <rPh sb="0" eb="2">
      <t>タイガイ</t>
    </rPh>
    <rPh sb="3" eb="5">
      <t>シサン</t>
    </rPh>
    <phoneticPr fontId="5"/>
  </si>
  <si>
    <r>
      <rPr>
        <sz val="10"/>
        <rFont val="ＭＳ Ｐゴシック"/>
        <family val="3"/>
        <charset val="128"/>
      </rPr>
      <t>対内（債務）</t>
    </r>
    <rPh sb="0" eb="2">
      <t>タイナイ</t>
    </rPh>
    <rPh sb="3" eb="5">
      <t>サイム</t>
    </rPh>
    <phoneticPr fontId="5"/>
  </si>
  <si>
    <r>
      <rPr>
        <sz val="10"/>
        <rFont val="ＭＳ Ｐゴシック"/>
        <family val="3"/>
        <charset val="128"/>
      </rPr>
      <t>（</t>
    </r>
    <r>
      <rPr>
        <sz val="10"/>
        <rFont val="Arial"/>
        <family val="2"/>
      </rPr>
      <t>1</t>
    </r>
    <r>
      <rPr>
        <sz val="10"/>
        <rFont val="ＭＳ Ｐゴシック"/>
        <family val="3"/>
        <charset val="128"/>
      </rPr>
      <t>）</t>
    </r>
    <r>
      <rPr>
        <sz val="10"/>
        <rFont val="Arial"/>
        <family val="2"/>
      </rPr>
      <t>2012</t>
    </r>
    <r>
      <rPr>
        <sz val="10"/>
        <rFont val="ＭＳ Ｐゴシック"/>
        <family val="3"/>
        <charset val="128"/>
      </rPr>
      <t>年以降の数値は、</t>
    </r>
    <r>
      <rPr>
        <sz val="10"/>
        <rFont val="Arial"/>
        <family val="2"/>
      </rPr>
      <t>2020</t>
    </r>
    <r>
      <rPr>
        <sz val="10"/>
        <rFont val="ＭＳ Ｐゴシック"/>
        <family val="3"/>
        <charset val="128"/>
      </rPr>
      <t>年国勢調査を踏まえて再計算された推計値。</t>
    </r>
    <r>
      <rPr>
        <sz val="10"/>
        <rFont val="Arial"/>
        <family val="2"/>
      </rPr>
      <t>2015</t>
    </r>
    <r>
      <rPr>
        <sz val="10"/>
        <rFont val="ＭＳ Ｐゴシック"/>
        <family val="3"/>
        <charset val="128"/>
      </rPr>
      <t>年以降の数値にはセバストポリ市とクリミア共和国が含まれている。</t>
    </r>
    <r>
      <rPr>
        <sz val="10"/>
        <rFont val="Arial"/>
        <family val="2"/>
      </rPr>
      <t>2024</t>
    </r>
    <r>
      <rPr>
        <sz val="10"/>
        <rFont val="ＭＳ Ｐゴシック"/>
        <family val="3"/>
        <charset val="128"/>
      </rPr>
      <t>年</t>
    </r>
    <r>
      <rPr>
        <sz val="10"/>
        <rFont val="Arial"/>
        <family val="2"/>
      </rPr>
      <t>1</t>
    </r>
    <r>
      <rPr>
        <sz val="10"/>
        <rFont val="ＭＳ Ｐゴシック"/>
        <family val="3"/>
        <charset val="128"/>
      </rPr>
      <t>月</t>
    </r>
    <r>
      <rPr>
        <sz val="10"/>
        <rFont val="Arial"/>
        <family val="2"/>
      </rPr>
      <t>1</t>
    </r>
    <r>
      <rPr>
        <sz val="10"/>
        <rFont val="ＭＳ Ｐゴシック"/>
        <family val="3"/>
        <charset val="128"/>
      </rPr>
      <t>日の人口は、</t>
    </r>
    <r>
      <rPr>
        <sz val="10"/>
        <rFont val="Arial"/>
        <family val="2"/>
      </rPr>
      <t>1</t>
    </r>
    <r>
      <rPr>
        <sz val="10"/>
        <rFont val="ＭＳ Ｐゴシック"/>
        <family val="3"/>
        <charset val="128"/>
      </rPr>
      <t>億</t>
    </r>
    <r>
      <rPr>
        <sz val="10"/>
        <rFont val="Arial"/>
        <family val="2"/>
      </rPr>
      <t>4615</t>
    </r>
    <r>
      <rPr>
        <sz val="10"/>
        <rFont val="ＭＳ Ｐゴシック"/>
        <family val="3"/>
        <charset val="128"/>
      </rPr>
      <t>万</t>
    </r>
    <r>
      <rPr>
        <sz val="10"/>
        <rFont val="Arial"/>
        <family val="2"/>
      </rPr>
      <t>789</t>
    </r>
    <r>
      <rPr>
        <sz val="10"/>
        <rFont val="ＭＳ Ｐゴシック"/>
        <family val="3"/>
        <charset val="128"/>
      </rPr>
      <t>人。</t>
    </r>
    <rPh sb="7" eb="8">
      <t>ネン</t>
    </rPh>
    <rPh sb="8" eb="10">
      <t>イコウ</t>
    </rPh>
    <rPh sb="11" eb="13">
      <t>スウチ</t>
    </rPh>
    <rPh sb="19" eb="20">
      <t>ネン</t>
    </rPh>
    <rPh sb="20" eb="24">
      <t>コクセイチョウサ</t>
    </rPh>
    <rPh sb="25" eb="26">
      <t>フ</t>
    </rPh>
    <rPh sb="29" eb="32">
      <t>サイケイサン</t>
    </rPh>
    <rPh sb="35" eb="38">
      <t>スイケイチ</t>
    </rPh>
    <rPh sb="43" eb="44">
      <t>ネン</t>
    </rPh>
    <rPh sb="44" eb="46">
      <t>イコウ</t>
    </rPh>
    <rPh sb="47" eb="49">
      <t>スウチ</t>
    </rPh>
    <rPh sb="57" eb="58">
      <t>シ</t>
    </rPh>
    <rPh sb="63" eb="66">
      <t>キョウワコク</t>
    </rPh>
    <rPh sb="67" eb="68">
      <t>フク</t>
    </rPh>
    <rPh sb="78" eb="79">
      <t>ネン</t>
    </rPh>
    <rPh sb="80" eb="81">
      <t>ガツ</t>
    </rPh>
    <rPh sb="82" eb="83">
      <t>ニチ</t>
    </rPh>
    <rPh sb="84" eb="86">
      <t>ジンコウ</t>
    </rPh>
    <rPh sb="89" eb="90">
      <t>オク</t>
    </rPh>
    <rPh sb="94" eb="95">
      <t>マン</t>
    </rPh>
    <rPh sb="98" eb="99">
      <t>ニン</t>
    </rPh>
    <phoneticPr fontId="3"/>
  </si>
  <si>
    <r>
      <rPr>
        <sz val="10"/>
        <rFont val="ＭＳ Ｐゴシック"/>
        <family val="3"/>
        <charset val="128"/>
      </rPr>
      <t>（</t>
    </r>
    <r>
      <rPr>
        <sz val="10"/>
        <rFont val="Arial"/>
        <family val="2"/>
      </rPr>
      <t>2</t>
    </r>
    <r>
      <rPr>
        <sz val="10"/>
        <rFont val="ＭＳ Ｐゴシック"/>
        <family val="3"/>
        <charset val="128"/>
      </rPr>
      <t>）生産年齢は、</t>
    </r>
    <r>
      <rPr>
        <sz val="10"/>
        <rFont val="Arial"/>
        <family val="2"/>
      </rPr>
      <t>2019</t>
    </r>
    <r>
      <rPr>
        <sz val="10"/>
        <rFont val="ＭＳ Ｐゴシック"/>
        <family val="3"/>
        <charset val="128"/>
      </rPr>
      <t>年までの数値は男性</t>
    </r>
    <r>
      <rPr>
        <sz val="10"/>
        <rFont val="Arial"/>
        <family val="2"/>
      </rPr>
      <t>16</t>
    </r>
    <r>
      <rPr>
        <sz val="10"/>
        <rFont val="ＭＳ Ｐゴシック"/>
        <family val="3"/>
        <charset val="128"/>
      </rPr>
      <t>～</t>
    </r>
    <r>
      <rPr>
        <sz val="10"/>
        <rFont val="Arial"/>
        <family val="2"/>
      </rPr>
      <t>59</t>
    </r>
    <r>
      <rPr>
        <sz val="10"/>
        <rFont val="ＭＳ Ｐゴシック"/>
        <family val="3"/>
        <charset val="128"/>
      </rPr>
      <t>歳、女性</t>
    </r>
    <r>
      <rPr>
        <sz val="10"/>
        <rFont val="Arial"/>
        <family val="2"/>
      </rPr>
      <t>16</t>
    </r>
    <r>
      <rPr>
        <sz val="10"/>
        <rFont val="ＭＳ Ｐゴシック"/>
        <family val="3"/>
        <charset val="128"/>
      </rPr>
      <t>～</t>
    </r>
    <r>
      <rPr>
        <sz val="10"/>
        <rFont val="Arial"/>
        <family val="2"/>
      </rPr>
      <t>54</t>
    </r>
    <r>
      <rPr>
        <sz val="10"/>
        <rFont val="ＭＳ Ｐゴシック"/>
        <family val="3"/>
        <charset val="128"/>
      </rPr>
      <t>歳、</t>
    </r>
    <r>
      <rPr>
        <sz val="10"/>
        <rFont val="Arial"/>
        <family val="2"/>
      </rPr>
      <t>2020</t>
    </r>
    <r>
      <rPr>
        <sz val="10"/>
        <rFont val="ＭＳ Ｐゴシック"/>
        <family val="3"/>
        <charset val="128"/>
      </rPr>
      <t>年及び</t>
    </r>
    <r>
      <rPr>
        <sz val="10"/>
        <rFont val="Arial"/>
        <family val="2"/>
      </rPr>
      <t>2021</t>
    </r>
    <r>
      <rPr>
        <sz val="10"/>
        <rFont val="ＭＳ Ｐゴシック"/>
        <family val="3"/>
        <charset val="128"/>
      </rPr>
      <t>年の数値は男性</t>
    </r>
    <r>
      <rPr>
        <sz val="10"/>
        <rFont val="Arial"/>
        <family val="2"/>
      </rPr>
      <t>16</t>
    </r>
    <r>
      <rPr>
        <sz val="10"/>
        <rFont val="ＭＳ Ｐゴシック"/>
        <family val="3"/>
        <charset val="128"/>
      </rPr>
      <t>～</t>
    </r>
    <r>
      <rPr>
        <sz val="10"/>
        <rFont val="Arial"/>
        <family val="2"/>
      </rPr>
      <t>60</t>
    </r>
    <r>
      <rPr>
        <sz val="10"/>
        <rFont val="ＭＳ Ｐゴシック"/>
        <family val="3"/>
        <charset val="128"/>
      </rPr>
      <t>歳、女性</t>
    </r>
    <r>
      <rPr>
        <sz val="10"/>
        <rFont val="Arial"/>
        <family val="2"/>
      </rPr>
      <t>16</t>
    </r>
    <r>
      <rPr>
        <sz val="10"/>
        <rFont val="ＭＳ Ｐゴシック"/>
        <family val="3"/>
        <charset val="128"/>
      </rPr>
      <t>～</t>
    </r>
    <r>
      <rPr>
        <sz val="10"/>
        <rFont val="Arial"/>
        <family val="2"/>
      </rPr>
      <t>55</t>
    </r>
    <r>
      <rPr>
        <sz val="10"/>
        <rFont val="ＭＳ Ｐゴシック"/>
        <family val="3"/>
        <charset val="128"/>
      </rPr>
      <t>歳、</t>
    </r>
    <r>
      <rPr>
        <sz val="10"/>
        <rFont val="Arial"/>
        <family val="2"/>
      </rPr>
      <t>2022</t>
    </r>
    <r>
      <rPr>
        <sz val="10"/>
        <rFont val="ＭＳ Ｐゴシック"/>
        <family val="3"/>
        <charset val="128"/>
      </rPr>
      <t>年の数値は男性</t>
    </r>
    <r>
      <rPr>
        <sz val="10"/>
        <rFont val="Arial"/>
        <family val="2"/>
      </rPr>
      <t>16</t>
    </r>
    <r>
      <rPr>
        <sz val="10"/>
        <rFont val="ＭＳ Ｐゴシック"/>
        <family val="3"/>
        <charset val="128"/>
      </rPr>
      <t>～</t>
    </r>
    <r>
      <rPr>
        <sz val="10"/>
        <rFont val="Arial"/>
        <family val="2"/>
      </rPr>
      <t>61</t>
    </r>
    <r>
      <rPr>
        <sz val="10"/>
        <rFont val="ＭＳ Ｐゴシック"/>
        <family val="3"/>
        <charset val="128"/>
      </rPr>
      <t>歳、女性</t>
    </r>
    <r>
      <rPr>
        <sz val="10"/>
        <rFont val="Arial"/>
        <family val="2"/>
      </rPr>
      <t>16</t>
    </r>
    <r>
      <rPr>
        <sz val="10"/>
        <rFont val="ＭＳ Ｐゴシック"/>
        <family val="3"/>
        <charset val="128"/>
      </rPr>
      <t>歳～</t>
    </r>
    <r>
      <rPr>
        <sz val="10"/>
        <rFont val="Arial"/>
        <family val="2"/>
      </rPr>
      <t>56</t>
    </r>
    <r>
      <rPr>
        <sz val="10"/>
        <rFont val="ＭＳ Ｐゴシック"/>
        <family val="3"/>
        <charset val="128"/>
      </rPr>
      <t>歳。老年人口は、生産年齢を上回る年齢の人口。</t>
    </r>
    <rPh sb="3" eb="5">
      <t>セイサン</t>
    </rPh>
    <rPh sb="5" eb="7">
      <t>ネンレイ</t>
    </rPh>
    <rPh sb="13" eb="14">
      <t>ネン</t>
    </rPh>
    <rPh sb="17" eb="19">
      <t>スウチ</t>
    </rPh>
    <rPh sb="20" eb="22">
      <t>ダンセイ</t>
    </rPh>
    <rPh sb="27" eb="28">
      <t>サイ</t>
    </rPh>
    <rPh sb="29" eb="31">
      <t>ジョセイ</t>
    </rPh>
    <rPh sb="36" eb="37">
      <t>サイ</t>
    </rPh>
    <rPh sb="42" eb="43">
      <t>ネン</t>
    </rPh>
    <rPh sb="43" eb="44">
      <t>オヨ</t>
    </rPh>
    <rPh sb="49" eb="50">
      <t>ネン</t>
    </rPh>
    <rPh sb="51" eb="53">
      <t>スウチ</t>
    </rPh>
    <rPh sb="54" eb="56">
      <t>ダンセイ</t>
    </rPh>
    <rPh sb="61" eb="62">
      <t>サイ</t>
    </rPh>
    <rPh sb="63" eb="65">
      <t>ジョセイ</t>
    </rPh>
    <rPh sb="70" eb="71">
      <t>サイ</t>
    </rPh>
    <rPh sb="76" eb="77">
      <t>ネン</t>
    </rPh>
    <rPh sb="78" eb="80">
      <t>スウチ</t>
    </rPh>
    <rPh sb="81" eb="83">
      <t>ダンセイ</t>
    </rPh>
    <rPh sb="88" eb="89">
      <t>サイ</t>
    </rPh>
    <rPh sb="90" eb="92">
      <t>ジョセイ</t>
    </rPh>
    <rPh sb="94" eb="95">
      <t>サイ</t>
    </rPh>
    <rPh sb="98" eb="99">
      <t>サイ</t>
    </rPh>
    <rPh sb="100" eb="102">
      <t>ロウネン</t>
    </rPh>
    <rPh sb="102" eb="104">
      <t>ジンコウ</t>
    </rPh>
    <rPh sb="106" eb="108">
      <t>セイサン</t>
    </rPh>
    <rPh sb="108" eb="110">
      <t>ネンレイ</t>
    </rPh>
    <rPh sb="111" eb="113">
      <t>ウワマワ</t>
    </rPh>
    <rPh sb="114" eb="116">
      <t>ネンレイ</t>
    </rPh>
    <rPh sb="117" eb="119">
      <t>ジンコウ</t>
    </rPh>
    <phoneticPr fontId="3"/>
  </si>
  <si>
    <r>
      <rPr>
        <sz val="10"/>
        <rFont val="ＭＳ Ｐゴシック"/>
        <family val="3"/>
        <charset val="128"/>
      </rPr>
      <t>（</t>
    </r>
    <r>
      <rPr>
        <sz val="10"/>
        <rFont val="Arial"/>
        <family val="2"/>
      </rPr>
      <t>3</t>
    </r>
    <r>
      <rPr>
        <sz val="10"/>
        <rFont val="ＭＳ Ｐゴシック"/>
        <family val="3"/>
        <charset val="128"/>
      </rPr>
      <t>）ドル表示</t>
    </r>
    <r>
      <rPr>
        <sz val="10"/>
        <rFont val="Arial"/>
        <family val="2"/>
      </rPr>
      <t>GDP</t>
    </r>
    <r>
      <rPr>
        <sz val="10"/>
        <rFont val="ＭＳ Ｐゴシック"/>
        <family val="3"/>
        <charset val="128"/>
      </rPr>
      <t>は年平均為替レートで換算した。</t>
    </r>
    <rPh sb="5" eb="7">
      <t>ひょうじ</t>
    </rPh>
    <rPh sb="11" eb="12">
      <t>ねん</t>
    </rPh>
    <rPh sb="12" eb="14">
      <t>へいきん</t>
    </rPh>
    <rPh sb="14" eb="16">
      <t>かわせ</t>
    </rPh>
    <rPh sb="20" eb="22">
      <t>かんさん</t>
    </rPh>
    <phoneticPr fontId="4" type="noConversion"/>
  </si>
  <si>
    <r>
      <rPr>
        <sz val="10"/>
        <rFont val="ＭＳ Ｐゴシック"/>
        <family val="3"/>
        <charset val="128"/>
      </rPr>
      <t>（</t>
    </r>
    <r>
      <rPr>
        <sz val="10"/>
        <rFont val="Arial"/>
        <family val="2"/>
      </rPr>
      <t>4</t>
    </r>
    <r>
      <rPr>
        <sz val="10"/>
        <rFont val="ＭＳ Ｐゴシック"/>
        <family val="3"/>
        <charset val="128"/>
      </rPr>
      <t>）ロシア中央銀行による年平均為替レート。</t>
    </r>
    <rPh sb="6" eb="10">
      <t>ﾁｭｳｵｳｷﾞﾝｺｳ</t>
    </rPh>
    <rPh sb="13" eb="16">
      <t>ﾈﾝﾍｲｷﾝ</t>
    </rPh>
    <rPh sb="16" eb="18">
      <t>かわせ</t>
    </rPh>
    <phoneticPr fontId="4" type="noConversion"/>
  </si>
  <si>
    <r>
      <rPr>
        <sz val="10"/>
        <rFont val="ＭＳ Ｐゴシック"/>
        <family val="3"/>
        <charset val="128"/>
      </rPr>
      <t>（</t>
    </r>
    <r>
      <rPr>
        <sz val="10"/>
        <rFont val="Arial"/>
        <family val="2"/>
      </rPr>
      <t>5</t>
    </r>
    <r>
      <rPr>
        <sz val="10"/>
        <rFont val="ＭＳ Ｐゴシック"/>
        <family val="3"/>
        <charset val="128"/>
      </rPr>
      <t>）</t>
    </r>
    <r>
      <rPr>
        <sz val="10"/>
        <rFont val="Arial"/>
        <family val="2"/>
      </rPr>
      <t>2014</t>
    </r>
    <r>
      <rPr>
        <sz val="10"/>
        <rFont val="ＭＳ Ｐゴシック"/>
        <family val="3"/>
        <charset val="128"/>
      </rPr>
      <t>年以降の数値にはセバストポリ市とクリミア共和国が含まれている。</t>
    </r>
    <rPh sb="7" eb="8">
      <t>ネン</t>
    </rPh>
    <rPh sb="8" eb="10">
      <t>イコウ</t>
    </rPh>
    <rPh sb="11" eb="13">
      <t>スウチ</t>
    </rPh>
    <rPh sb="21" eb="22">
      <t>シ</t>
    </rPh>
    <rPh sb="27" eb="30">
      <t>キョウワコク</t>
    </rPh>
    <rPh sb="31" eb="32">
      <t>フク</t>
    </rPh>
    <phoneticPr fontId="3"/>
  </si>
  <si>
    <r>
      <rPr>
        <sz val="10"/>
        <rFont val="ＭＳ Ｐゴシック"/>
        <family val="3"/>
        <charset val="128"/>
      </rPr>
      <t>（</t>
    </r>
    <r>
      <rPr>
        <sz val="10"/>
        <rFont val="Arial"/>
        <family val="2"/>
      </rPr>
      <t>6</t>
    </r>
    <r>
      <rPr>
        <sz val="10"/>
        <rFont val="ＭＳ Ｐゴシック"/>
        <family val="3"/>
        <charset val="128"/>
      </rPr>
      <t>）</t>
    </r>
    <r>
      <rPr>
        <sz val="10"/>
        <rFont val="Arial"/>
        <family val="2"/>
      </rPr>
      <t>2000</t>
    </r>
    <r>
      <rPr>
        <sz val="10"/>
        <rFont val="ＭＳ Ｐゴシック"/>
        <family val="3"/>
        <charset val="128"/>
      </rPr>
      <t>－</t>
    </r>
    <r>
      <rPr>
        <sz val="10"/>
        <rFont val="Arial"/>
        <family val="2"/>
      </rPr>
      <t>2013</t>
    </r>
    <r>
      <rPr>
        <sz val="10"/>
        <rFont val="ＭＳ Ｐゴシック"/>
        <family val="3"/>
        <charset val="128"/>
      </rPr>
      <t>年（</t>
    </r>
    <r>
      <rPr>
        <sz val="10"/>
        <rFont val="Arial"/>
        <family val="2"/>
      </rPr>
      <t>OKVED1.1</t>
    </r>
    <r>
      <rPr>
        <sz val="10"/>
        <rFont val="ＭＳ Ｐゴシック"/>
        <family val="3"/>
        <charset val="128"/>
      </rPr>
      <t>）、</t>
    </r>
    <r>
      <rPr>
        <sz val="10"/>
        <rFont val="Arial"/>
        <family val="2"/>
      </rPr>
      <t>2014</t>
    </r>
    <r>
      <rPr>
        <sz val="10"/>
        <rFont val="ＭＳ Ｐゴシック"/>
        <family val="3"/>
        <charset val="128"/>
      </rPr>
      <t>年（</t>
    </r>
    <r>
      <rPr>
        <sz val="10"/>
        <rFont val="Arial"/>
        <family val="2"/>
      </rPr>
      <t>OKVED2</t>
    </r>
    <r>
      <rPr>
        <sz val="10"/>
        <rFont val="ＭＳ Ｐゴシック"/>
        <family val="3"/>
        <charset val="128"/>
      </rPr>
      <t>、</t>
    </r>
    <r>
      <rPr>
        <sz val="10"/>
        <rFont val="Arial"/>
        <family val="2"/>
      </rPr>
      <t>2016</t>
    </r>
    <r>
      <rPr>
        <sz val="10"/>
        <rFont val="ＭＳ Ｐゴシック"/>
        <family val="3"/>
        <charset val="128"/>
      </rPr>
      <t>年価格）、</t>
    </r>
    <r>
      <rPr>
        <sz val="10"/>
        <rFont val="Arial"/>
        <family val="2"/>
      </rPr>
      <t>2015</t>
    </r>
    <r>
      <rPr>
        <sz val="10"/>
        <rFont val="ＭＳ Ｐゴシック"/>
        <family val="3"/>
        <charset val="128"/>
      </rPr>
      <t>－</t>
    </r>
    <r>
      <rPr>
        <sz val="10"/>
        <rFont val="Arial"/>
        <family val="2"/>
      </rPr>
      <t>2021</t>
    </r>
    <r>
      <rPr>
        <sz val="10"/>
        <rFont val="ＭＳ Ｐゴシック"/>
        <family val="3"/>
        <charset val="128"/>
      </rPr>
      <t>年（</t>
    </r>
    <r>
      <rPr>
        <sz val="10"/>
        <rFont val="Arial"/>
        <family val="2"/>
      </rPr>
      <t>OKVED2</t>
    </r>
    <r>
      <rPr>
        <sz val="10"/>
        <rFont val="ＭＳ Ｐゴシック"/>
        <family val="3"/>
        <charset val="128"/>
      </rPr>
      <t>、</t>
    </r>
    <r>
      <rPr>
        <sz val="10"/>
        <rFont val="Arial"/>
        <family val="2"/>
      </rPr>
      <t>2018</t>
    </r>
    <r>
      <rPr>
        <sz val="10"/>
        <rFont val="ＭＳ Ｐゴシック"/>
        <family val="3"/>
        <charset val="128"/>
      </rPr>
      <t>年価格）の鉱工業生産指数は、産業部門分類や基準年が異なる。</t>
    </r>
    <rPh sb="12" eb="13">
      <t>ネン</t>
    </rPh>
    <rPh sb="28" eb="29">
      <t>ネン</t>
    </rPh>
    <rPh sb="55" eb="56">
      <t>ネン</t>
    </rPh>
    <rPh sb="68" eb="71">
      <t>ネンカカク</t>
    </rPh>
    <rPh sb="73" eb="80">
      <t>コウコウギョウセイサンシスウ</t>
    </rPh>
    <rPh sb="82" eb="86">
      <t>サンギョウブモン</t>
    </rPh>
    <rPh sb="86" eb="88">
      <t>ブンルイ</t>
    </rPh>
    <rPh sb="89" eb="92">
      <t>キジュンネン</t>
    </rPh>
    <rPh sb="93" eb="94">
      <t>コト</t>
    </rPh>
    <phoneticPr fontId="3"/>
  </si>
  <si>
    <r>
      <rPr>
        <sz val="10"/>
        <rFont val="ＭＳ Ｐゴシック"/>
        <family val="3"/>
        <charset val="128"/>
      </rPr>
      <t>（</t>
    </r>
    <r>
      <rPr>
        <sz val="10"/>
        <rFont val="Arial"/>
        <family val="2"/>
      </rPr>
      <t>7</t>
    </r>
    <r>
      <rPr>
        <sz val="10"/>
        <rFont val="ＭＳ Ｐゴシック"/>
        <family val="3"/>
        <charset val="128"/>
      </rPr>
      <t>）</t>
    </r>
    <r>
      <rPr>
        <sz val="10"/>
        <rFont val="Arial"/>
        <family val="2"/>
      </rPr>
      <t>2013</t>
    </r>
    <r>
      <rPr>
        <sz val="10"/>
        <rFont val="ＭＳ Ｐゴシック"/>
        <family val="3"/>
        <charset val="128"/>
      </rPr>
      <t>年以降は新方式による数値。</t>
    </r>
    <rPh sb="7" eb="8">
      <t>ネン</t>
    </rPh>
    <rPh sb="8" eb="10">
      <t>イコウ</t>
    </rPh>
    <rPh sb="11" eb="14">
      <t>シンホウシキ</t>
    </rPh>
    <rPh sb="17" eb="19">
      <t>スウチ</t>
    </rPh>
    <phoneticPr fontId="3"/>
  </si>
  <si>
    <r>
      <rPr>
        <sz val="10"/>
        <rFont val="ＭＳ Ｐゴシック"/>
        <family val="3"/>
        <charset val="128"/>
      </rPr>
      <t>（</t>
    </r>
    <r>
      <rPr>
        <sz val="10"/>
        <rFont val="Arial"/>
        <family val="2"/>
      </rPr>
      <t>8</t>
    </r>
    <r>
      <rPr>
        <sz val="10"/>
        <rFont val="ＭＳ Ｐゴシック"/>
        <family val="3"/>
        <charset val="128"/>
      </rPr>
      <t>）</t>
    </r>
    <r>
      <rPr>
        <sz val="10"/>
        <rFont val="Arial"/>
        <family val="2"/>
      </rPr>
      <t>15</t>
    </r>
    <r>
      <rPr>
        <sz val="10"/>
        <rFont val="ＭＳ Ｐゴシック"/>
        <family val="3"/>
        <charset val="128"/>
      </rPr>
      <t>～</t>
    </r>
    <r>
      <rPr>
        <sz val="10"/>
        <rFont val="Arial"/>
        <family val="2"/>
      </rPr>
      <t>72</t>
    </r>
    <r>
      <rPr>
        <sz val="10"/>
        <rFont val="ＭＳ Ｐゴシック"/>
        <family val="3"/>
        <charset val="128"/>
      </rPr>
      <t>歳の就業者と失業者。</t>
    </r>
    <r>
      <rPr>
        <sz val="10"/>
        <rFont val="Arial"/>
        <family val="2"/>
      </rPr>
      <t>2013</t>
    </r>
    <r>
      <rPr>
        <sz val="10"/>
        <rFont val="ＭＳ Ｐゴシック"/>
        <family val="3"/>
        <charset val="128"/>
      </rPr>
      <t>年～</t>
    </r>
    <r>
      <rPr>
        <sz val="10"/>
        <rFont val="Arial"/>
        <family val="2"/>
      </rPr>
      <t>2022</t>
    </r>
    <r>
      <rPr>
        <sz val="10"/>
        <rFont val="ＭＳ Ｐゴシック"/>
        <family val="3"/>
        <charset val="128"/>
      </rPr>
      <t>年の値は、</t>
    </r>
    <r>
      <rPr>
        <sz val="10"/>
        <rFont val="Arial"/>
        <family val="2"/>
      </rPr>
      <t>2020</t>
    </r>
    <r>
      <rPr>
        <sz val="10"/>
        <rFont val="ＭＳ Ｐゴシック"/>
        <family val="3"/>
        <charset val="128"/>
      </rPr>
      <t>年国勢調査の結果を反映した再計算値。</t>
    </r>
    <rPh sb="8" eb="9">
      <t>サイ</t>
    </rPh>
    <rPh sb="10" eb="13">
      <t>シュウギョウシャ</t>
    </rPh>
    <rPh sb="14" eb="17">
      <t>シツギョウシャ</t>
    </rPh>
    <rPh sb="22" eb="23">
      <t>ネン</t>
    </rPh>
    <rPh sb="28" eb="29">
      <t>ネン</t>
    </rPh>
    <rPh sb="30" eb="31">
      <t>アタイ</t>
    </rPh>
    <rPh sb="37" eb="38">
      <t>ネン</t>
    </rPh>
    <rPh sb="38" eb="42">
      <t>コクセイチョウサ</t>
    </rPh>
    <rPh sb="43" eb="45">
      <t>ケッカ</t>
    </rPh>
    <rPh sb="46" eb="48">
      <t>ハンエイ</t>
    </rPh>
    <rPh sb="50" eb="54">
      <t>サイケイサンチ</t>
    </rPh>
    <phoneticPr fontId="3"/>
  </si>
  <si>
    <r>
      <rPr>
        <sz val="10"/>
        <rFont val="ＭＳ Ｐゴシック"/>
        <family val="3"/>
        <charset val="128"/>
      </rPr>
      <t>（</t>
    </r>
    <r>
      <rPr>
        <sz val="10"/>
        <rFont val="Arial"/>
        <family val="2"/>
      </rPr>
      <t>9</t>
    </r>
    <r>
      <rPr>
        <sz val="10"/>
        <rFont val="ＭＳ Ｐゴシック"/>
        <family val="3"/>
        <charset val="128"/>
      </rPr>
      <t>）労働力（経済活動人口）に占める失業者の比率。労働力は就業者と失業者の合計。</t>
    </r>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</si>
  <si>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0"/>
        <rFont val="ＭＳ Ｐゴシック"/>
        <family val="3"/>
        <charset val="128"/>
      </rPr>
      <t>（</t>
    </r>
    <r>
      <rPr>
        <sz val="10"/>
        <rFont val="Arial"/>
        <family val="2"/>
      </rPr>
      <t>10</t>
    </r>
    <r>
      <rPr>
        <sz val="10"/>
        <rFont val="ＭＳ Ｐゴシック"/>
        <family val="3"/>
        <charset val="128"/>
      </rPr>
      <t>）</t>
    </r>
    <r>
      <rPr>
        <sz val="10"/>
        <rFont val="Arial"/>
        <family val="2"/>
      </rPr>
      <t>2024</t>
    </r>
    <r>
      <rPr>
        <sz val="10"/>
        <rFont val="ＭＳ Ｐゴシック"/>
        <family val="3"/>
        <charset val="128"/>
      </rPr>
      <t>年初の通貨供給量は、</t>
    </r>
    <r>
      <rPr>
        <sz val="10"/>
        <rFont val="Arial"/>
        <family val="2"/>
      </rPr>
      <t>98</t>
    </r>
    <r>
      <rPr>
        <sz val="10"/>
        <rFont val="ＭＳ Ｐゴシック"/>
        <family val="3"/>
        <charset val="128"/>
      </rPr>
      <t>兆</t>
    </r>
    <r>
      <rPr>
        <sz val="10"/>
        <rFont val="Arial"/>
        <family val="2"/>
      </rPr>
      <t>3854</t>
    </r>
    <r>
      <rPr>
        <sz val="10"/>
        <rFont val="ＭＳ Ｐゴシック"/>
        <family val="3"/>
        <charset val="128"/>
      </rPr>
      <t>億ルーブル（対前年同期比</t>
    </r>
    <r>
      <rPr>
        <sz val="10"/>
        <rFont val="Arial"/>
        <family val="2"/>
      </rPr>
      <t>19.4</t>
    </r>
    <r>
      <rPr>
        <sz val="10"/>
        <rFont val="ＭＳ Ｐゴシック"/>
        <family val="3"/>
        <charset val="128"/>
      </rPr>
      <t>％増）。</t>
    </r>
    <rPh sb="8" eb="9">
      <t>ねん</t>
    </rPh>
    <rPh sb="9" eb="10">
      <t>しょ</t>
    </rPh>
    <rPh sb="11" eb="13">
      <t>つうか</t>
    </rPh>
    <rPh sb="13" eb="15">
      <t>きょうきゅう</t>
    </rPh>
    <rPh sb="15" eb="16">
      <t>りょう</t>
    </rPh>
    <rPh sb="20" eb="21">
      <t>ﾁｮｳ</t>
    </rPh>
    <rPh sb="25" eb="26">
      <t>おく</t>
    </rPh>
    <rPh sb="34" eb="36">
      <t>ﾄﾞｳｷ</t>
    </rPh>
    <phoneticPr fontId="4" type="noConversion"/>
  </si>
  <si>
    <r>
      <rPr>
        <sz val="10"/>
        <rFont val="ＭＳ Ｐゴシック"/>
        <family val="3"/>
        <charset val="128"/>
      </rPr>
      <t>（出所）ロシア連邦国家統計庁ウェブサイト；ロシア連邦中央銀行ウェブサイト；ロシア連邦財務省ウェブサイト；ロシア連邦税関庁ウェブサイト；日本国財務省ウェブサイト（最終アクセス日：</t>
    </r>
    <r>
      <rPr>
        <sz val="10"/>
        <rFont val="Arial"/>
        <family val="2"/>
      </rPr>
      <t>2024</t>
    </r>
    <r>
      <rPr>
        <sz val="10"/>
        <rFont val="ＭＳ Ｐゴシック"/>
        <family val="3"/>
        <charset val="128"/>
      </rPr>
      <t>年</t>
    </r>
    <r>
      <rPr>
        <sz val="10"/>
        <rFont val="Arial"/>
        <family val="2"/>
      </rPr>
      <t>2</t>
    </r>
    <r>
      <rPr>
        <sz val="10"/>
        <rFont val="ＭＳ Ｐゴシック"/>
        <family val="3"/>
        <charset val="128"/>
      </rPr>
      <t>月</t>
    </r>
    <r>
      <rPr>
        <sz val="10"/>
        <rFont val="Arial"/>
        <family val="2"/>
      </rPr>
      <t>19</t>
    </r>
    <r>
      <rPr>
        <sz val="10"/>
        <rFont val="ＭＳ Ｐゴシック"/>
        <family val="3"/>
        <charset val="128"/>
      </rPr>
      <t>日～</t>
    </r>
    <r>
      <rPr>
        <sz val="10"/>
        <rFont val="Arial"/>
        <family val="2"/>
      </rPr>
      <t>10</t>
    </r>
    <r>
      <rPr>
        <sz val="10"/>
        <rFont val="ＭＳ Ｐゴシック"/>
        <family val="3"/>
        <charset val="128"/>
      </rPr>
      <t>月</t>
    </r>
    <r>
      <rPr>
        <sz val="10"/>
        <rFont val="Arial"/>
        <family val="2"/>
      </rPr>
      <t>24</t>
    </r>
    <r>
      <rPr>
        <sz val="10"/>
        <rFont val="ＭＳ Ｐゴシック"/>
        <family val="3"/>
        <charset val="128"/>
      </rPr>
      <t>日）。『ロシア連邦外国貿易通関統計集（</t>
    </r>
    <r>
      <rPr>
        <sz val="10"/>
        <rFont val="Arial"/>
        <family val="2"/>
      </rPr>
      <t>2022</t>
    </r>
    <r>
      <rPr>
        <sz val="10"/>
        <rFont val="ＭＳ Ｐゴシック"/>
        <family val="3"/>
        <charset val="128"/>
      </rPr>
      <t>年版）」。</t>
    </r>
    <rPh sb="24" eb="26">
      <t>れんぽう</t>
    </rPh>
    <rPh sb="40" eb="42">
      <t>れんぽう</t>
    </rPh>
    <rPh sb="42" eb="45">
      <t>ざいむしょう</t>
    </rPh>
    <rPh sb="55" eb="57">
      <t>ﾚﾝﾎﾟｳ</t>
    </rPh>
    <rPh sb="57" eb="60">
      <t>ｾﾞｲｶﾝﾁｮｳ</t>
    </rPh>
    <rPh sb="67" eb="70">
      <t>ﾆﾎﾝｺｸ</t>
    </rPh>
    <rPh sb="70" eb="73">
      <t>ｻﾞｲﾑｼｮｳ</t>
    </rPh>
    <rPh sb="80" eb="82">
      <t>ｻｲｼｭｳ</t>
    </rPh>
    <rPh sb="86" eb="87">
      <t>ひ</t>
    </rPh>
    <rPh sb="92" eb="93">
      <t>ねん</t>
    </rPh>
    <rPh sb="94" eb="95">
      <t>がつ</t>
    </rPh>
    <rPh sb="97" eb="98">
      <t>にち</t>
    </rPh>
    <rPh sb="101" eb="102">
      <t>ｶﾞﾂ</t>
    </rPh>
    <rPh sb="104" eb="105">
      <t>ﾆﾁ</t>
    </rPh>
    <rPh sb="111" eb="113">
      <t>ﾚﾝﾎﾟｳ</t>
    </rPh>
    <rPh sb="113" eb="117">
      <t>ｶﾞｲｺｸﾎﾞｳｴｷ</t>
    </rPh>
    <rPh sb="117" eb="122">
      <t>ﾂｳｶﾝﾄｳｹｲｼｭｳ</t>
    </rPh>
    <rPh sb="127" eb="128">
      <t>ﾈﾝ</t>
    </rPh>
    <rPh sb="128" eb="129">
      <t>ﾊﾞﾝ</t>
    </rPh>
    <phoneticPr fontId="4" type="noConversion"/>
  </si>
  <si>
    <r>
      <rPr>
        <sz val="10"/>
        <rFont val="ＭＳ Ｐゴシック"/>
        <family val="3"/>
        <charset val="128"/>
      </rPr>
      <t>総人口</t>
    </r>
    <r>
      <rPr>
        <vertAlign val="superscript"/>
        <sz val="10"/>
        <rFont val="ＭＳ Ｐゴシック"/>
        <family val="3"/>
        <charset val="128"/>
      </rPr>
      <t>（</t>
    </r>
    <r>
      <rPr>
        <vertAlign val="superscript"/>
        <sz val="10"/>
        <rFont val="Arial"/>
        <family val="2"/>
      </rPr>
      <t>1</t>
    </r>
    <r>
      <rPr>
        <vertAlign val="superscript"/>
        <sz val="10"/>
        <rFont val="ＭＳ Ｐゴシック"/>
        <family val="3"/>
        <charset val="128"/>
      </rPr>
      <t>）</t>
    </r>
    <rPh sb="0" eb="1">
      <t>そう</t>
    </rPh>
    <phoneticPr fontId="4" type="noConversion"/>
  </si>
  <si>
    <r>
      <rPr>
        <sz val="10"/>
        <rFont val="ＭＳ Ｐゴシック"/>
        <family val="3"/>
        <charset val="128"/>
      </rPr>
      <t>生産年齢人口</t>
    </r>
    <r>
      <rPr>
        <vertAlign val="superscript"/>
        <sz val="10"/>
        <rFont val="ＭＳ Ｐゴシック"/>
        <family val="3"/>
        <charset val="128"/>
      </rPr>
      <t>（</t>
    </r>
    <r>
      <rPr>
        <vertAlign val="superscript"/>
        <sz val="10"/>
        <rFont val="Arial"/>
        <family val="2"/>
      </rPr>
      <t>2</t>
    </r>
    <r>
      <rPr>
        <vertAlign val="superscript"/>
        <sz val="10"/>
        <rFont val="ＭＳ Ｐゴシック"/>
        <family val="3"/>
        <charset val="128"/>
      </rPr>
      <t>）</t>
    </r>
    <rPh sb="0" eb="2">
      <t>せいさん</t>
    </rPh>
    <rPh sb="2" eb="4">
      <t>ねんれい</t>
    </rPh>
    <phoneticPr fontId="4" type="noConversion"/>
  </si>
  <si>
    <r>
      <rPr>
        <sz val="10"/>
        <rFont val="ＭＳ Ｐゴシック"/>
        <family val="3"/>
        <charset val="128"/>
      </rPr>
      <t>老齢人口</t>
    </r>
    <r>
      <rPr>
        <vertAlign val="superscript"/>
        <sz val="10"/>
        <rFont val="ＭＳ Ｐゴシック"/>
        <family val="3"/>
        <charset val="128"/>
      </rPr>
      <t>（</t>
    </r>
    <r>
      <rPr>
        <vertAlign val="superscript"/>
        <sz val="10"/>
        <rFont val="Arial"/>
        <family val="2"/>
      </rPr>
      <t>2</t>
    </r>
    <r>
      <rPr>
        <vertAlign val="superscript"/>
        <sz val="10"/>
        <rFont val="ＭＳ Ｐゴシック"/>
        <family val="3"/>
        <charset val="128"/>
      </rPr>
      <t>）</t>
    </r>
    <rPh sb="0" eb="2">
      <t>ろうれい</t>
    </rPh>
    <rPh sb="2" eb="4">
      <t>ｼﾞﾝｺｳ</t>
    </rPh>
    <phoneticPr fontId="4" type="noConversion"/>
  </si>
  <si>
    <r>
      <rPr>
        <sz val="10"/>
        <rFont val="ＭＳ Ｐゴシック"/>
        <family val="3"/>
        <charset val="128"/>
      </rPr>
      <t>名目額</t>
    </r>
    <r>
      <rPr>
        <vertAlign val="superscript"/>
        <sz val="10"/>
        <rFont val="ＭＳ Ｐゴシック"/>
        <family val="3"/>
        <charset val="128"/>
      </rPr>
      <t>（</t>
    </r>
    <r>
      <rPr>
        <vertAlign val="superscript"/>
        <sz val="10"/>
        <rFont val="Arial"/>
        <family val="2"/>
      </rPr>
      <t>3</t>
    </r>
    <r>
      <rPr>
        <vertAlign val="superscript"/>
        <sz val="10"/>
        <rFont val="ＭＳ Ｐゴシック"/>
        <family val="3"/>
        <charset val="128"/>
      </rPr>
      <t>）（</t>
    </r>
    <r>
      <rPr>
        <vertAlign val="superscript"/>
        <sz val="10"/>
        <rFont val="Arial"/>
        <family val="2"/>
      </rPr>
      <t>4</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Ph sb="0" eb="2">
      <t>めいもく</t>
    </rPh>
    <rPh sb="2" eb="3">
      <t>がく</t>
    </rPh>
    <phoneticPr fontId="4" type="noConversion"/>
  </si>
  <si>
    <r>
      <rPr>
        <sz val="10"/>
        <rFont val="ＭＳ Ｐゴシック"/>
        <family val="3"/>
        <charset val="128"/>
      </rPr>
      <t>人口</t>
    </r>
    <r>
      <rPr>
        <sz val="10"/>
        <rFont val="Arial"/>
        <family val="2"/>
      </rPr>
      <t>1</t>
    </r>
    <r>
      <rPr>
        <sz val="10"/>
        <rFont val="ＭＳ Ｐゴシック"/>
        <family val="3"/>
        <charset val="128"/>
      </rPr>
      <t>人当たり・名目額</t>
    </r>
    <r>
      <rPr>
        <vertAlign val="superscript"/>
        <sz val="10"/>
        <rFont val="ＭＳ Ｐゴシック"/>
        <family val="3"/>
        <charset val="128"/>
      </rPr>
      <t>（</t>
    </r>
    <r>
      <rPr>
        <vertAlign val="superscript"/>
        <sz val="10"/>
        <rFont val="Arial"/>
        <family val="2"/>
      </rPr>
      <t>1</t>
    </r>
    <r>
      <rPr>
        <vertAlign val="superscript"/>
        <sz val="10"/>
        <rFont val="ＭＳ Ｐゴシック"/>
        <family val="3"/>
        <charset val="128"/>
      </rPr>
      <t>）（</t>
    </r>
    <r>
      <rPr>
        <vertAlign val="superscript"/>
        <sz val="10"/>
        <rFont val="Arial"/>
        <family val="2"/>
      </rPr>
      <t>4</t>
    </r>
    <r>
      <rPr>
        <vertAlign val="superscript"/>
        <sz val="10"/>
        <rFont val="ＭＳ Ｐゴシック"/>
        <family val="3"/>
        <charset val="128"/>
      </rPr>
      <t>）</t>
    </r>
    <rPh sb="0" eb="2">
      <t>じんこう</t>
    </rPh>
    <rPh sb="3" eb="4">
      <t>にん</t>
    </rPh>
    <rPh sb="4" eb="5">
      <t>あ</t>
    </rPh>
    <rPh sb="8" eb="10">
      <t>めいもく</t>
    </rPh>
    <rPh sb="10" eb="11">
      <t>がく</t>
    </rPh>
    <phoneticPr fontId="4" type="noConversion"/>
  </si>
  <si>
    <r>
      <rPr>
        <sz val="10"/>
        <rFont val="ＭＳ Ｐゴシック"/>
        <family val="3"/>
        <charset val="128"/>
      </rPr>
      <t>名目額</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Ph sb="0" eb="2">
      <t>めいもく</t>
    </rPh>
    <rPh sb="2" eb="3">
      <t>がく</t>
    </rPh>
    <phoneticPr fontId="4" type="noConversion"/>
  </si>
  <si>
    <r>
      <rPr>
        <sz val="10"/>
        <rFont val="ＭＳ Ｐゴシック"/>
        <family val="3"/>
        <charset val="128"/>
      </rPr>
      <t>鉱工業生産・実質増減率</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
      <rPr>
        <vertAlign val="superscript"/>
        <sz val="10"/>
        <rFont val="Arial"/>
        <family val="2"/>
      </rPr>
      <t>6</t>
    </r>
    <r>
      <rPr>
        <vertAlign val="superscript"/>
        <sz val="10"/>
        <rFont val="ＭＳ Ｐゴシック"/>
        <family val="3"/>
        <charset val="128"/>
      </rPr>
      <t>）</t>
    </r>
    <rPh sb="0" eb="3">
      <t>こうこうぎょう</t>
    </rPh>
    <rPh sb="3" eb="5">
      <t>せいさん</t>
    </rPh>
    <rPh sb="6" eb="8">
      <t>ｼﾞｯｼﾂ</t>
    </rPh>
    <rPh sb="8" eb="10">
      <t>ｿﾞｳｹﾞﾝ</t>
    </rPh>
    <rPh sb="10" eb="11">
      <t>ﾘﾂ</t>
    </rPh>
    <phoneticPr fontId="4" type="noConversion"/>
  </si>
  <si>
    <r>
      <rPr>
        <sz val="10"/>
        <rFont val="ＭＳ Ｐゴシック"/>
        <family val="3"/>
        <charset val="128"/>
      </rPr>
      <t>農業生産・実質増減率</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Ph sb="0" eb="2">
      <t>のうぎょう</t>
    </rPh>
    <rPh sb="2" eb="4">
      <t>せいさん</t>
    </rPh>
    <rPh sb="5" eb="7">
      <t>ｼﾞｯｼﾂ</t>
    </rPh>
    <rPh sb="7" eb="9">
      <t>ｿﾞｳｹﾞﾝ</t>
    </rPh>
    <rPh sb="9" eb="10">
      <t>ﾘﾂ</t>
    </rPh>
    <phoneticPr fontId="4" type="noConversion"/>
  </si>
  <si>
    <r>
      <rPr>
        <sz val="10"/>
        <rFont val="ＭＳ Ｐゴシック"/>
        <family val="3"/>
        <charset val="128"/>
      </rPr>
      <t>人口</t>
    </r>
    <r>
      <rPr>
        <sz val="10"/>
        <rFont val="Arial"/>
        <family val="2"/>
      </rPr>
      <t>1</t>
    </r>
    <r>
      <rPr>
        <sz val="10"/>
        <rFont val="ＭＳ Ｐゴシック"/>
        <family val="3"/>
        <charset val="128"/>
      </rPr>
      <t>人当たり貨幣所得月額</t>
    </r>
    <r>
      <rPr>
        <vertAlign val="superscript"/>
        <sz val="10"/>
        <rFont val="ＭＳ Ｐゴシック"/>
        <family val="3"/>
        <charset val="128"/>
      </rPr>
      <t>（</t>
    </r>
    <r>
      <rPr>
        <vertAlign val="superscript"/>
        <sz val="10"/>
        <rFont val="Arial"/>
        <family val="2"/>
      </rPr>
      <t>7</t>
    </r>
    <r>
      <rPr>
        <vertAlign val="superscript"/>
        <sz val="10"/>
        <rFont val="ＭＳ Ｐゴシック"/>
        <family val="3"/>
        <charset val="128"/>
      </rPr>
      <t>）</t>
    </r>
    <rPh sb="0" eb="2">
      <t>ジンコウ</t>
    </rPh>
    <rPh sb="3" eb="4">
      <t>ニン</t>
    </rPh>
    <rPh sb="4" eb="5">
      <t>ア</t>
    </rPh>
    <rPh sb="7" eb="9">
      <t>カヘイ</t>
    </rPh>
    <rPh sb="9" eb="11">
      <t>ショトク</t>
    </rPh>
    <rPh sb="11" eb="12">
      <t>ツキ</t>
    </rPh>
    <rPh sb="12" eb="13">
      <t>ガク</t>
    </rPh>
    <phoneticPr fontId="3"/>
  </si>
  <si>
    <r>
      <rPr>
        <sz val="10"/>
        <rFont val="ＭＳ Ｐゴシック"/>
        <family val="3"/>
        <charset val="128"/>
      </rPr>
      <t>小売販売高・名目額</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Ph sb="2" eb="4">
      <t>ﾊﾝﾊﾞｲ</t>
    </rPh>
    <rPh sb="6" eb="8">
      <t>めいもく</t>
    </rPh>
    <rPh sb="8" eb="9">
      <t>がく</t>
    </rPh>
    <phoneticPr fontId="4" type="noConversion"/>
  </si>
  <si>
    <r>
      <rPr>
        <sz val="10"/>
        <rFont val="ＭＳ Ｐゴシック"/>
        <family val="3"/>
        <charset val="128"/>
      </rPr>
      <t>就業者数</t>
    </r>
    <r>
      <rPr>
        <vertAlign val="superscript"/>
        <sz val="10"/>
        <rFont val="ＭＳ Ｐゴシック"/>
        <family val="3"/>
        <charset val="128"/>
      </rPr>
      <t>（</t>
    </r>
    <r>
      <rPr>
        <vertAlign val="superscript"/>
        <sz val="10"/>
        <rFont val="Arial"/>
        <family val="2"/>
      </rPr>
      <t>8</t>
    </r>
    <r>
      <rPr>
        <vertAlign val="superscript"/>
        <sz val="10"/>
        <rFont val="ＭＳ Ｐゴシック"/>
        <family val="3"/>
        <charset val="128"/>
      </rPr>
      <t>）</t>
    </r>
    <rPh sb="0" eb="3">
      <t>シュウギョウシャ</t>
    </rPh>
    <rPh sb="3" eb="4">
      <t>スウ</t>
    </rPh>
    <phoneticPr fontId="3"/>
  </si>
  <si>
    <r>
      <rPr>
        <sz val="10"/>
        <rFont val="ＭＳ Ｐゴシック"/>
        <family val="3"/>
        <charset val="128"/>
      </rPr>
      <t>失業者数</t>
    </r>
    <r>
      <rPr>
        <vertAlign val="superscript"/>
        <sz val="10"/>
        <rFont val="ＭＳ Ｐゴシック"/>
        <family val="3"/>
        <charset val="128"/>
      </rPr>
      <t>（</t>
    </r>
    <r>
      <rPr>
        <vertAlign val="superscript"/>
        <sz val="10"/>
        <rFont val="Arial"/>
        <family val="2"/>
      </rPr>
      <t>8</t>
    </r>
    <r>
      <rPr>
        <vertAlign val="superscript"/>
        <sz val="10"/>
        <rFont val="ＭＳ Ｐゴシック"/>
        <family val="3"/>
        <charset val="128"/>
      </rPr>
      <t>）</t>
    </r>
    <phoneticPr fontId="4" type="noConversion"/>
  </si>
  <si>
    <r>
      <rPr>
        <sz val="10"/>
        <rFont val="ＭＳ Ｐゴシック"/>
        <family val="3"/>
        <charset val="128"/>
      </rPr>
      <t>失業率（</t>
    </r>
    <r>
      <rPr>
        <sz val="10"/>
        <rFont val="Arial"/>
        <family val="2"/>
      </rPr>
      <t>ILO</t>
    </r>
    <r>
      <rPr>
        <sz val="10"/>
        <rFont val="ＭＳ Ｐゴシック"/>
        <family val="3"/>
        <charset val="128"/>
      </rPr>
      <t>方式）</t>
    </r>
    <r>
      <rPr>
        <vertAlign val="superscript"/>
        <sz val="10"/>
        <rFont val="ＭＳ Ｐゴシック"/>
        <family val="3"/>
        <charset val="128"/>
      </rPr>
      <t>（</t>
    </r>
    <r>
      <rPr>
        <vertAlign val="superscript"/>
        <sz val="10"/>
        <rFont val="Arial"/>
        <family val="2"/>
      </rPr>
      <t>9</t>
    </r>
    <r>
      <rPr>
        <vertAlign val="superscript"/>
        <sz val="10"/>
        <rFont val="ＭＳ Ｐゴシック"/>
        <family val="3"/>
        <charset val="128"/>
      </rPr>
      <t>）</t>
    </r>
    <phoneticPr fontId="3"/>
  </si>
  <si>
    <r>
      <rPr>
        <sz val="10"/>
        <rFont val="ＭＳ Ｐゴシック"/>
        <family val="3"/>
        <charset val="128"/>
      </rPr>
      <t>通貨供給量</t>
    </r>
    <r>
      <rPr>
        <vertAlign val="superscript"/>
        <sz val="10"/>
        <rFont val="ＭＳ Ｐゴシック"/>
        <family val="3"/>
        <charset val="128"/>
      </rPr>
      <t>（</t>
    </r>
    <r>
      <rPr>
        <vertAlign val="superscript"/>
        <sz val="10"/>
        <rFont val="Arial"/>
        <family val="2"/>
      </rPr>
      <t>10</t>
    </r>
    <r>
      <rPr>
        <vertAlign val="superscript"/>
        <sz val="10"/>
        <rFont val="ＭＳ Ｐゴシック"/>
        <family val="3"/>
        <charset val="128"/>
      </rPr>
      <t>）</t>
    </r>
    <phoneticPr fontId="4" type="noConversion"/>
  </si>
  <si>
    <r>
      <rPr>
        <sz val="10"/>
        <rFont val="ＭＳ Ｐゴシック"/>
        <family val="3"/>
        <charset val="128"/>
      </rPr>
      <t>対ドル為替ﾚｰﾄ</t>
    </r>
    <r>
      <rPr>
        <vertAlign val="superscript"/>
        <sz val="10"/>
        <rFont val="ＭＳ Ｐゴシック"/>
        <family val="3"/>
        <charset val="128"/>
      </rPr>
      <t>（</t>
    </r>
    <r>
      <rPr>
        <vertAlign val="superscript"/>
        <sz val="10"/>
        <rFont val="Arial"/>
        <family val="2"/>
      </rPr>
      <t>4</t>
    </r>
    <r>
      <rPr>
        <vertAlign val="superscript"/>
        <sz val="10"/>
        <rFont val="ＭＳ Ｐゴシック"/>
        <family val="3"/>
        <charset val="128"/>
      </rPr>
      <t>）</t>
    </r>
    <phoneticPr fontId="3"/>
  </si>
  <si>
    <r>
      <rPr>
        <sz val="10"/>
        <rFont val="ＭＳ Ｐゴシック"/>
        <family val="3"/>
        <charset val="128"/>
      </rPr>
      <t>付表</t>
    </r>
    <r>
      <rPr>
        <sz val="10"/>
        <rFont val="Arial"/>
        <family val="2"/>
      </rPr>
      <t>5</t>
    </r>
    <r>
      <rPr>
        <sz val="10"/>
        <rFont val="ＭＳ Ｐゴシック"/>
        <family val="3"/>
        <charset val="128"/>
      </rPr>
      <t>－</t>
    </r>
    <r>
      <rPr>
        <sz val="10"/>
        <rFont val="Arial"/>
        <family val="2"/>
      </rPr>
      <t>2</t>
    </r>
    <r>
      <rPr>
        <sz val="10"/>
        <rFont val="ＭＳ Ｐゴシック"/>
        <family val="3"/>
        <charset val="128"/>
      </rPr>
      <t>　ロシア極東連邦管区の統計データ（１）</t>
    </r>
    <rPh sb="0" eb="2">
      <t>フヒョウ</t>
    </rPh>
    <phoneticPr fontId="3"/>
  </si>
  <si>
    <r>
      <rPr>
        <sz val="10"/>
        <rFont val="ＭＳ Ｐゴシック"/>
        <family val="3"/>
        <charset val="128"/>
      </rPr>
      <t>総人口</t>
    </r>
    <r>
      <rPr>
        <vertAlign val="superscript"/>
        <sz val="10"/>
        <color rgb="FF0000FF"/>
        <rFont val="游明朝"/>
        <family val="1"/>
        <charset val="128"/>
      </rPr>
      <t/>
    </r>
    <rPh sb="0" eb="1">
      <t>そう</t>
    </rPh>
    <phoneticPr fontId="4" type="noConversion"/>
  </si>
  <si>
    <r>
      <t>1,000</t>
    </r>
    <r>
      <rPr>
        <sz val="10"/>
        <rFont val="ＭＳ Ｐゴシック"/>
        <family val="3"/>
        <charset val="128"/>
      </rPr>
      <t>人（</t>
    </r>
    <r>
      <rPr>
        <sz val="10"/>
        <rFont val="Arial"/>
        <family val="2"/>
      </rPr>
      <t>1</t>
    </r>
    <r>
      <rPr>
        <sz val="10"/>
        <rFont val="ＭＳ Ｐゴシック"/>
        <family val="3"/>
        <charset val="128"/>
      </rPr>
      <t>月</t>
    </r>
    <r>
      <rPr>
        <sz val="10"/>
        <rFont val="Arial"/>
        <family val="2"/>
      </rPr>
      <t>1</t>
    </r>
    <r>
      <rPr>
        <sz val="10"/>
        <rFont val="ＭＳ Ｐゴシック"/>
        <family val="3"/>
        <charset val="128"/>
      </rPr>
      <t>日時点）</t>
    </r>
    <r>
      <rPr>
        <vertAlign val="superscript"/>
        <sz val="10"/>
        <rFont val="ＭＳ Ｐゴシック"/>
        <family val="3"/>
        <charset val="128"/>
      </rPr>
      <t>（</t>
    </r>
    <r>
      <rPr>
        <vertAlign val="superscript"/>
        <sz val="10"/>
        <rFont val="Arial"/>
        <family val="2"/>
      </rPr>
      <t>1</t>
    </r>
    <r>
      <rPr>
        <vertAlign val="superscript"/>
        <sz val="10"/>
        <rFont val="ＭＳ Ｐゴシック"/>
        <family val="3"/>
        <charset val="128"/>
      </rPr>
      <t>）</t>
    </r>
    <rPh sb="5" eb="6">
      <t>ﾆﾝ</t>
    </rPh>
    <phoneticPr fontId="4" type="noConversion"/>
  </si>
  <si>
    <r>
      <rPr>
        <sz val="10"/>
        <rFont val="ＭＳ Ｐゴシック"/>
        <family val="3"/>
        <charset val="128"/>
      </rPr>
      <t>経済活動人口（</t>
    </r>
    <r>
      <rPr>
        <sz val="10"/>
        <rFont val="Arial"/>
        <family val="2"/>
      </rPr>
      <t>15</t>
    </r>
    <r>
      <rPr>
        <sz val="10"/>
        <rFont val="ＭＳ Ｐゴシック"/>
        <family val="3"/>
        <charset val="128"/>
      </rPr>
      <t>～</t>
    </r>
    <r>
      <rPr>
        <sz val="10"/>
        <rFont val="Arial"/>
        <family val="2"/>
      </rPr>
      <t>72</t>
    </r>
    <r>
      <rPr>
        <sz val="10"/>
        <rFont val="ＭＳ Ｐゴシック"/>
        <family val="3"/>
        <charset val="128"/>
      </rPr>
      <t>歳）</t>
    </r>
    <r>
      <rPr>
        <vertAlign val="superscript"/>
        <sz val="10"/>
        <rFont val="ＭＳ Ｐゴシック"/>
        <family val="3"/>
        <charset val="128"/>
      </rPr>
      <t>（</t>
    </r>
    <r>
      <rPr>
        <vertAlign val="superscript"/>
        <sz val="10"/>
        <rFont val="Arial"/>
        <family val="2"/>
      </rPr>
      <t>9</t>
    </r>
    <r>
      <rPr>
        <vertAlign val="superscript"/>
        <sz val="10"/>
        <rFont val="ＭＳ Ｐゴシック"/>
        <family val="3"/>
        <charset val="128"/>
      </rPr>
      <t>）</t>
    </r>
    <phoneticPr fontId="4" type="noConversion"/>
  </si>
  <si>
    <r>
      <t>1,000</t>
    </r>
    <r>
      <rPr>
        <sz val="10"/>
        <rFont val="ＭＳ Ｐゴシック"/>
        <family val="3"/>
        <charset val="128"/>
      </rPr>
      <t>人（年平均）</t>
    </r>
    <rPh sb="5" eb="6">
      <t>ﾆﾝ</t>
    </rPh>
    <phoneticPr fontId="4" type="noConversion"/>
  </si>
  <si>
    <r>
      <rPr>
        <sz val="10"/>
        <rFont val="ＭＳ Ｐゴシック"/>
        <family val="3"/>
        <charset val="128"/>
      </rPr>
      <t>生産年齢人口</t>
    </r>
    <rPh sb="0" eb="2">
      <t>せいさん</t>
    </rPh>
    <rPh sb="2" eb="4">
      <t>ねんれい</t>
    </rPh>
    <rPh sb="4" eb="6">
      <t>じんこう</t>
    </rPh>
    <phoneticPr fontId="4" type="noConversion"/>
  </si>
  <si>
    <r>
      <t>1,000</t>
    </r>
    <r>
      <rPr>
        <sz val="10"/>
        <rFont val="ＭＳ Ｐゴシック"/>
        <family val="3"/>
        <charset val="128"/>
      </rPr>
      <t>人（</t>
    </r>
    <r>
      <rPr>
        <sz val="10"/>
        <rFont val="Arial"/>
        <family val="2"/>
      </rPr>
      <t>1</t>
    </r>
    <r>
      <rPr>
        <sz val="10"/>
        <rFont val="ＭＳ Ｐゴシック"/>
        <family val="3"/>
        <charset val="128"/>
      </rPr>
      <t>月</t>
    </r>
    <r>
      <rPr>
        <sz val="10"/>
        <rFont val="Arial"/>
        <family val="2"/>
      </rPr>
      <t>1</t>
    </r>
    <r>
      <rPr>
        <sz val="10"/>
        <rFont val="ＭＳ Ｐゴシック"/>
        <family val="3"/>
        <charset val="128"/>
      </rPr>
      <t>日）</t>
    </r>
    <r>
      <rPr>
        <vertAlign val="superscript"/>
        <sz val="10"/>
        <rFont val="ＭＳ Ｐゴシック"/>
        <family val="3"/>
        <charset val="128"/>
      </rPr>
      <t>（</t>
    </r>
    <r>
      <rPr>
        <vertAlign val="superscript"/>
        <sz val="10"/>
        <rFont val="Arial"/>
        <family val="2"/>
      </rPr>
      <t>2</t>
    </r>
    <r>
      <rPr>
        <vertAlign val="superscript"/>
        <sz val="10"/>
        <rFont val="ＭＳ Ｐゴシック"/>
        <family val="3"/>
        <charset val="128"/>
      </rPr>
      <t>）</t>
    </r>
    <rPh sb="5" eb="6">
      <t>ﾆﾝ</t>
    </rPh>
    <rPh sb="8" eb="9">
      <t>ｶﾞﾂ</t>
    </rPh>
    <rPh sb="9" eb="11">
      <t>ﾂｲﾀﾁ</t>
    </rPh>
    <phoneticPr fontId="4" type="noConversion"/>
  </si>
  <si>
    <r>
      <rPr>
        <sz val="10"/>
        <rFont val="ＭＳ Ｐゴシック"/>
        <family val="3"/>
        <charset val="128"/>
      </rPr>
      <t>鉱工業生産・実質増減率</t>
    </r>
    <r>
      <rPr>
        <vertAlign val="superscript"/>
        <sz val="10"/>
        <rFont val="ＭＳ Ｐゴシック"/>
        <family val="3"/>
        <charset val="128"/>
      </rPr>
      <t>（</t>
    </r>
    <r>
      <rPr>
        <vertAlign val="superscript"/>
        <sz val="10"/>
        <rFont val="Arial"/>
        <family val="2"/>
      </rPr>
      <t>3</t>
    </r>
    <r>
      <rPr>
        <vertAlign val="superscript"/>
        <sz val="10"/>
        <rFont val="ＭＳ Ｐゴシック"/>
        <family val="3"/>
        <charset val="128"/>
      </rPr>
      <t>）</t>
    </r>
    <rPh sb="0" eb="3">
      <t>こうこうぎょう</t>
    </rPh>
    <rPh sb="3" eb="5">
      <t>せいさん</t>
    </rPh>
    <rPh sb="6" eb="8">
      <t>ｼﾞｯｼﾂ</t>
    </rPh>
    <rPh sb="8" eb="10">
      <t>ｿﾞｳｹﾞﾝ</t>
    </rPh>
    <rPh sb="10" eb="11">
      <t>ﾘﾂ</t>
    </rPh>
    <phoneticPr fontId="4" type="noConversion"/>
  </si>
  <si>
    <r>
      <rPr>
        <sz val="10"/>
        <rFont val="ＭＳ Ｐゴシック"/>
        <family val="3"/>
        <charset val="128"/>
      </rPr>
      <t>農業・実質増減率</t>
    </r>
    <rPh sb="0" eb="2">
      <t>のうぎょう</t>
    </rPh>
    <rPh sb="3" eb="5">
      <t>ｼﾞｯｼﾂ</t>
    </rPh>
    <rPh sb="5" eb="7">
      <t>ｿﾞｳｹﾞﾝ</t>
    </rPh>
    <rPh sb="7" eb="8">
      <t>ﾘﾂ</t>
    </rPh>
    <phoneticPr fontId="4" type="noConversion"/>
  </si>
  <si>
    <r>
      <rPr>
        <sz val="10"/>
        <rFont val="ＭＳ Ｐゴシック"/>
        <family val="3"/>
        <charset val="128"/>
      </rPr>
      <t>名目額</t>
    </r>
    <r>
      <rPr>
        <vertAlign val="superscript"/>
        <sz val="10"/>
        <color rgb="FF0000FF"/>
        <rFont val="游明朝"/>
        <family val="1"/>
        <charset val="128"/>
      </rPr>
      <t/>
    </r>
    <rPh sb="0" eb="2">
      <t>めいもく</t>
    </rPh>
    <rPh sb="2" eb="3">
      <t>がく</t>
    </rPh>
    <phoneticPr fontId="4" type="noConversion"/>
  </si>
  <si>
    <r>
      <rPr>
        <sz val="10"/>
        <rFont val="ＭＳ Ｐゴシック"/>
        <family val="3"/>
        <charset val="128"/>
      </rPr>
      <t>実質貨幣所得・増減率</t>
    </r>
    <r>
      <rPr>
        <vertAlign val="superscript"/>
        <sz val="10"/>
        <rFont val="ＭＳ Ｐゴシック"/>
        <family val="3"/>
        <charset val="128"/>
      </rPr>
      <t>（</t>
    </r>
    <r>
      <rPr>
        <vertAlign val="superscript"/>
        <sz val="10"/>
        <rFont val="Arial"/>
        <family val="2"/>
      </rPr>
      <t>4</t>
    </r>
    <r>
      <rPr>
        <vertAlign val="superscript"/>
        <sz val="10"/>
        <rFont val="ＭＳ Ｐゴシック"/>
        <family val="3"/>
        <charset val="128"/>
      </rPr>
      <t>）</t>
    </r>
    <rPh sb="0" eb="2">
      <t>ジッシツ</t>
    </rPh>
    <rPh sb="2" eb="4">
      <t>カヘイ</t>
    </rPh>
    <rPh sb="4" eb="6">
      <t>ショトク</t>
    </rPh>
    <rPh sb="7" eb="9">
      <t>ゾウゲン</t>
    </rPh>
    <rPh sb="9" eb="10">
      <t>リツ</t>
    </rPh>
    <phoneticPr fontId="3"/>
  </si>
  <si>
    <r>
      <rPr>
        <sz val="10"/>
        <rFont val="ＭＳ Ｐゴシック"/>
        <family val="3"/>
        <charset val="128"/>
      </rPr>
      <t>消費</t>
    </r>
  </si>
  <si>
    <r>
      <rPr>
        <sz val="10"/>
        <rFont val="ＭＳ Ｐゴシック"/>
        <family val="3"/>
        <charset val="128"/>
      </rPr>
      <t>小売販売高・名目額</t>
    </r>
    <rPh sb="2" eb="4">
      <t>ﾊﾝﾊﾞｲ</t>
    </rPh>
    <rPh sb="6" eb="8">
      <t>めいもく</t>
    </rPh>
    <rPh sb="8" eb="9">
      <t>がく</t>
    </rPh>
    <phoneticPr fontId="4" type="noConversion"/>
  </si>
  <si>
    <r>
      <rPr>
        <sz val="10"/>
        <rFont val="ＭＳ Ｐゴシック"/>
        <family val="3"/>
        <charset val="128"/>
      </rPr>
      <t>小売販売高・実質増減率</t>
    </r>
    <rPh sb="6" eb="8">
      <t>ｼﾞｯｼﾂ</t>
    </rPh>
    <rPh sb="8" eb="10">
      <t>ｿﾞｳｹﾞﾝ</t>
    </rPh>
    <rPh sb="10" eb="11">
      <t>ﾘﾂ</t>
    </rPh>
    <phoneticPr fontId="4" type="noConversion"/>
  </si>
  <si>
    <r>
      <rPr>
        <sz val="10"/>
        <rFont val="ＭＳ Ｐゴシック"/>
        <family val="3"/>
        <charset val="128"/>
      </rPr>
      <t>物価指数上昇率</t>
    </r>
    <r>
      <rPr>
        <vertAlign val="superscript"/>
        <sz val="10"/>
        <rFont val="ＭＳ Ｐゴシック"/>
        <family val="3"/>
        <charset val="128"/>
      </rPr>
      <t>（</t>
    </r>
    <r>
      <rPr>
        <vertAlign val="superscript"/>
        <sz val="10"/>
        <rFont val="Arial"/>
        <family val="2"/>
      </rPr>
      <t>4</t>
    </r>
    <r>
      <rPr>
        <vertAlign val="superscript"/>
        <sz val="10"/>
        <rFont val="ＭＳ Ｐゴシック"/>
        <family val="3"/>
        <charset val="128"/>
      </rPr>
      <t>）</t>
    </r>
    <phoneticPr fontId="4" type="noConversion"/>
  </si>
  <si>
    <r>
      <rPr>
        <sz val="10"/>
        <rFont val="ＭＳ Ｐゴシック"/>
        <family val="3"/>
        <charset val="128"/>
      </rPr>
      <t>就業者数</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
      <rPr>
        <vertAlign val="superscript"/>
        <sz val="10"/>
        <rFont val="Arial"/>
        <family val="2"/>
      </rPr>
      <t>,</t>
    </r>
    <r>
      <rPr>
        <vertAlign val="superscript"/>
        <sz val="10"/>
        <rFont val="ＭＳ Ｐゴシック"/>
        <family val="3"/>
        <charset val="128"/>
      </rPr>
      <t>（</t>
    </r>
    <r>
      <rPr>
        <vertAlign val="superscript"/>
        <sz val="10"/>
        <rFont val="Arial"/>
        <family val="2"/>
      </rPr>
      <t>9</t>
    </r>
    <r>
      <rPr>
        <vertAlign val="superscript"/>
        <sz val="10"/>
        <rFont val="ＭＳ Ｐゴシック"/>
        <family val="3"/>
        <charset val="128"/>
      </rPr>
      <t>）</t>
    </r>
    <rPh sb="0" eb="3">
      <t>シュウギョウシャ</t>
    </rPh>
    <rPh sb="3" eb="4">
      <t>スウ</t>
    </rPh>
    <phoneticPr fontId="3"/>
  </si>
  <si>
    <r>
      <rPr>
        <sz val="10"/>
        <rFont val="ＭＳ Ｐゴシック"/>
        <family val="3"/>
        <charset val="128"/>
      </rPr>
      <t>失業者数</t>
    </r>
    <r>
      <rPr>
        <vertAlign val="superscript"/>
        <sz val="10"/>
        <rFont val="ＭＳ Ｐゴシック"/>
        <family val="3"/>
        <charset val="128"/>
      </rPr>
      <t>（</t>
    </r>
    <r>
      <rPr>
        <vertAlign val="superscript"/>
        <sz val="10"/>
        <rFont val="Arial"/>
        <family val="2"/>
      </rPr>
      <t>5</t>
    </r>
    <r>
      <rPr>
        <vertAlign val="superscript"/>
        <sz val="10"/>
        <rFont val="ＭＳ Ｐゴシック"/>
        <family val="3"/>
        <charset val="128"/>
      </rPr>
      <t>）</t>
    </r>
    <r>
      <rPr>
        <vertAlign val="superscript"/>
        <sz val="10"/>
        <rFont val="Arial"/>
        <family val="2"/>
      </rPr>
      <t>,</t>
    </r>
    <r>
      <rPr>
        <vertAlign val="superscript"/>
        <sz val="10"/>
        <rFont val="ＭＳ Ｐゴシック"/>
        <family val="3"/>
        <charset val="128"/>
      </rPr>
      <t>（</t>
    </r>
    <r>
      <rPr>
        <vertAlign val="superscript"/>
        <sz val="10"/>
        <rFont val="Arial"/>
        <family val="2"/>
      </rPr>
      <t>9</t>
    </r>
    <r>
      <rPr>
        <vertAlign val="superscript"/>
        <sz val="10"/>
        <rFont val="ＭＳ Ｐゴシック"/>
        <family val="3"/>
        <charset val="128"/>
      </rPr>
      <t>）</t>
    </r>
    <phoneticPr fontId="4" type="noConversion"/>
  </si>
  <si>
    <r>
      <rPr>
        <sz val="10"/>
        <rFont val="ＭＳ Ｐゴシック"/>
        <family val="3"/>
        <charset val="128"/>
      </rPr>
      <t>失業率（</t>
    </r>
    <r>
      <rPr>
        <sz val="10"/>
        <rFont val="Arial"/>
        <family val="2"/>
      </rPr>
      <t>ILO</t>
    </r>
    <r>
      <rPr>
        <sz val="10"/>
        <rFont val="ＭＳ Ｐゴシック"/>
        <family val="3"/>
        <charset val="128"/>
      </rPr>
      <t>方式）</t>
    </r>
    <r>
      <rPr>
        <vertAlign val="superscript"/>
        <sz val="10"/>
        <rFont val="ＭＳ Ｐゴシック"/>
        <family val="3"/>
        <charset val="128"/>
      </rPr>
      <t>（</t>
    </r>
    <r>
      <rPr>
        <vertAlign val="superscript"/>
        <sz val="10"/>
        <rFont val="Arial"/>
        <family val="2"/>
      </rPr>
      <t>6</t>
    </r>
    <r>
      <rPr>
        <vertAlign val="superscript"/>
        <sz val="10"/>
        <rFont val="ＭＳ Ｐゴシック"/>
        <family val="3"/>
        <charset val="128"/>
      </rPr>
      <t>）</t>
    </r>
    <phoneticPr fontId="3"/>
  </si>
  <si>
    <r>
      <rPr>
        <sz val="10"/>
        <rFont val="ＭＳ Ｐゴシック"/>
        <family val="3"/>
        <charset val="128"/>
      </rPr>
      <t>外国貿易
（通関統計）</t>
    </r>
    <r>
      <rPr>
        <vertAlign val="superscript"/>
        <sz val="10"/>
        <rFont val="ＭＳ Ｐゴシック"/>
        <family val="3"/>
        <charset val="128"/>
      </rPr>
      <t>（</t>
    </r>
    <r>
      <rPr>
        <vertAlign val="superscript"/>
        <sz val="10"/>
        <rFont val="Arial"/>
        <family val="2"/>
      </rPr>
      <t>7</t>
    </r>
    <r>
      <rPr>
        <vertAlign val="superscript"/>
        <sz val="10"/>
        <rFont val="ＭＳ Ｐゴシック"/>
        <family val="3"/>
        <charset val="128"/>
      </rPr>
      <t>）（</t>
    </r>
    <r>
      <rPr>
        <vertAlign val="superscript"/>
        <sz val="10"/>
        <rFont val="Arial"/>
        <family val="2"/>
      </rPr>
      <t>8</t>
    </r>
    <r>
      <rPr>
        <vertAlign val="superscript"/>
        <sz val="10"/>
        <rFont val="ＭＳ Ｐゴシック"/>
        <family val="3"/>
        <charset val="128"/>
      </rPr>
      <t>）</t>
    </r>
    <rPh sb="6" eb="8">
      <t>ﾂｳｶﾝ</t>
    </rPh>
    <rPh sb="8" eb="10">
      <t>ﾄｳｹｲ</t>
    </rPh>
    <phoneticPr fontId="4" type="noConversion"/>
  </si>
  <si>
    <r>
      <rPr>
        <sz val="10"/>
        <rFont val="ＭＳ Ｐゴシック"/>
        <family val="3"/>
        <charset val="128"/>
      </rPr>
      <t>合計</t>
    </r>
    <rPh sb="0" eb="2">
      <t>ゴウケイ</t>
    </rPh>
    <phoneticPr fontId="3"/>
  </si>
  <si>
    <r>
      <rPr>
        <sz val="10"/>
        <rFont val="ＭＳ Ｐゴシック"/>
        <family val="3"/>
        <charset val="128"/>
      </rPr>
      <t>日本</t>
    </r>
  </si>
  <si>
    <r>
      <rPr>
        <sz val="10"/>
        <rFont val="ＭＳ Ｐゴシック"/>
        <family val="3"/>
        <charset val="128"/>
      </rPr>
      <t>中国</t>
    </r>
  </si>
  <si>
    <r>
      <rPr>
        <sz val="10"/>
        <rFont val="ＭＳ Ｐゴシック"/>
        <family val="3"/>
        <charset val="128"/>
      </rPr>
      <t>韓国</t>
    </r>
  </si>
  <si>
    <r>
      <rPr>
        <sz val="10"/>
        <rFont val="ＭＳ Ｐゴシック"/>
        <family val="3"/>
        <charset val="128"/>
      </rPr>
      <t>米国</t>
    </r>
  </si>
  <si>
    <r>
      <rPr>
        <sz val="10"/>
        <rFont val="ＭＳ Ｐゴシック"/>
        <family val="3"/>
        <charset val="128"/>
      </rPr>
      <t>その他</t>
    </r>
  </si>
  <si>
    <r>
      <rPr>
        <sz val="10"/>
        <rFont val="ＭＳ Ｐゴシック"/>
        <family val="3"/>
        <charset val="128"/>
      </rPr>
      <t>総貿易高</t>
    </r>
  </si>
  <si>
    <r>
      <rPr>
        <sz val="10"/>
        <rFont val="ＭＳ Ｐゴシック"/>
        <family val="3"/>
        <charset val="128"/>
      </rPr>
      <t>貿易収支</t>
    </r>
    <rPh sb="0" eb="2">
      <t>ボウエキ</t>
    </rPh>
    <rPh sb="2" eb="4">
      <t>シュウシ</t>
    </rPh>
    <phoneticPr fontId="3"/>
  </si>
  <si>
    <r>
      <rPr>
        <sz val="10"/>
        <rFont val="ＭＳ Ｐゴシック"/>
        <family val="3"/>
        <charset val="128"/>
      </rPr>
      <t>外国直接投資</t>
    </r>
    <rPh sb="0" eb="2">
      <t>ガイコク</t>
    </rPh>
    <rPh sb="2" eb="4">
      <t>チョクセツ</t>
    </rPh>
    <rPh sb="4" eb="6">
      <t>トウシ</t>
    </rPh>
    <phoneticPr fontId="3"/>
  </si>
  <si>
    <r>
      <rPr>
        <sz val="10"/>
        <rFont val="ＭＳ Ｐゴシック"/>
        <family val="3"/>
        <charset val="128"/>
      </rPr>
      <t>対内（債務）</t>
    </r>
    <rPh sb="0" eb="2">
      <t>タイナイ</t>
    </rPh>
    <rPh sb="3" eb="5">
      <t>サイム</t>
    </rPh>
    <phoneticPr fontId="3"/>
  </si>
  <si>
    <r>
      <t>100</t>
    </r>
    <r>
      <rPr>
        <sz val="10"/>
        <rFont val="ＭＳ Ｐゴシック"/>
        <family val="3"/>
        <charset val="128"/>
      </rPr>
      <t>万ドル</t>
    </r>
    <rPh sb="3" eb="4">
      <t>マン</t>
    </rPh>
    <phoneticPr fontId="3"/>
  </si>
  <si>
    <r>
      <rPr>
        <sz val="10"/>
        <rFont val="ＭＳ Ｐゴシック"/>
        <family val="3"/>
        <charset val="128"/>
      </rPr>
      <t>（</t>
    </r>
    <r>
      <rPr>
        <sz val="10"/>
        <rFont val="Arial"/>
        <family val="2"/>
      </rPr>
      <t>1</t>
    </r>
    <r>
      <rPr>
        <sz val="10"/>
        <rFont val="ＭＳ Ｐゴシック"/>
        <family val="3"/>
        <charset val="128"/>
      </rPr>
      <t>）</t>
    </r>
    <r>
      <rPr>
        <sz val="10"/>
        <rFont val="Arial"/>
        <family val="2"/>
      </rPr>
      <t>2024</t>
    </r>
    <r>
      <rPr>
        <sz val="10"/>
        <rFont val="ＭＳ Ｐゴシック"/>
        <family val="3"/>
        <charset val="128"/>
      </rPr>
      <t>年</t>
    </r>
    <r>
      <rPr>
        <sz val="10"/>
        <rFont val="Arial"/>
        <family val="2"/>
      </rPr>
      <t>1</t>
    </r>
    <r>
      <rPr>
        <sz val="10"/>
        <rFont val="ＭＳ Ｐゴシック"/>
        <family val="3"/>
        <charset val="128"/>
      </rPr>
      <t>月</t>
    </r>
    <r>
      <rPr>
        <sz val="10"/>
        <rFont val="Arial"/>
        <family val="2"/>
      </rPr>
      <t>1</t>
    </r>
    <r>
      <rPr>
        <sz val="10"/>
        <rFont val="ＭＳ Ｐゴシック"/>
        <family val="3"/>
        <charset val="128"/>
      </rPr>
      <t>日の人口は、</t>
    </r>
    <r>
      <rPr>
        <sz val="10"/>
        <rFont val="Arial"/>
        <family val="2"/>
      </rPr>
      <t>786</t>
    </r>
    <r>
      <rPr>
        <sz val="10"/>
        <rFont val="ＭＳ Ｐゴシック"/>
        <family val="3"/>
        <charset val="128"/>
      </rPr>
      <t>万</t>
    </r>
    <r>
      <rPr>
        <sz val="10"/>
        <rFont val="Arial"/>
        <family val="2"/>
      </rPr>
      <t>6344</t>
    </r>
    <r>
      <rPr>
        <sz val="10"/>
        <rFont val="ＭＳ Ｐゴシック"/>
        <family val="3"/>
        <charset val="128"/>
      </rPr>
      <t>人。</t>
    </r>
    <rPh sb="7" eb="8">
      <t>ネン</t>
    </rPh>
    <rPh sb="9" eb="10">
      <t>ガツ</t>
    </rPh>
    <rPh sb="11" eb="12">
      <t>ニチ</t>
    </rPh>
    <rPh sb="13" eb="15">
      <t>ジンコウ</t>
    </rPh>
    <rPh sb="20" eb="21">
      <t>マン</t>
    </rPh>
    <rPh sb="25" eb="26">
      <t>ニン</t>
    </rPh>
    <phoneticPr fontId="3"/>
  </si>
  <si>
    <r>
      <rPr>
        <sz val="10"/>
        <rFont val="ＭＳ Ｐゴシック"/>
        <family val="3"/>
        <charset val="128"/>
      </rPr>
      <t>（</t>
    </r>
    <r>
      <rPr>
        <sz val="10"/>
        <rFont val="Arial"/>
        <family val="2"/>
      </rPr>
      <t>2</t>
    </r>
    <r>
      <rPr>
        <sz val="10"/>
        <rFont val="ＭＳ Ｐゴシック"/>
        <family val="3"/>
        <charset val="128"/>
      </rPr>
      <t>）生産年齢は、</t>
    </r>
    <r>
      <rPr>
        <sz val="10"/>
        <rFont val="Arial"/>
        <family val="2"/>
      </rPr>
      <t>2019</t>
    </r>
    <r>
      <rPr>
        <sz val="10"/>
        <rFont val="ＭＳ Ｐゴシック"/>
        <family val="3"/>
        <charset val="128"/>
      </rPr>
      <t>年までの数値は男性</t>
    </r>
    <r>
      <rPr>
        <sz val="10"/>
        <rFont val="Arial"/>
        <family val="2"/>
      </rPr>
      <t>16</t>
    </r>
    <r>
      <rPr>
        <sz val="10"/>
        <rFont val="ＭＳ Ｐゴシック"/>
        <family val="3"/>
        <charset val="128"/>
      </rPr>
      <t>～</t>
    </r>
    <r>
      <rPr>
        <sz val="10"/>
        <rFont val="Arial"/>
        <family val="2"/>
      </rPr>
      <t>59</t>
    </r>
    <r>
      <rPr>
        <sz val="10"/>
        <rFont val="ＭＳ Ｐゴシック"/>
        <family val="3"/>
        <charset val="128"/>
      </rPr>
      <t>歳、女性</t>
    </r>
    <r>
      <rPr>
        <sz val="10"/>
        <rFont val="Arial"/>
        <family val="2"/>
      </rPr>
      <t>16</t>
    </r>
    <r>
      <rPr>
        <sz val="10"/>
        <rFont val="ＭＳ Ｐゴシック"/>
        <family val="3"/>
        <charset val="128"/>
      </rPr>
      <t>～</t>
    </r>
    <r>
      <rPr>
        <sz val="10"/>
        <rFont val="Arial"/>
        <family val="2"/>
      </rPr>
      <t>54</t>
    </r>
    <r>
      <rPr>
        <sz val="10"/>
        <rFont val="ＭＳ Ｐゴシック"/>
        <family val="3"/>
        <charset val="128"/>
      </rPr>
      <t>歳、</t>
    </r>
    <r>
      <rPr>
        <sz val="10"/>
        <rFont val="Arial"/>
        <family val="2"/>
      </rPr>
      <t>2020</t>
    </r>
    <r>
      <rPr>
        <sz val="10"/>
        <rFont val="ＭＳ Ｐゴシック"/>
        <family val="3"/>
        <charset val="128"/>
      </rPr>
      <t>年及び</t>
    </r>
    <r>
      <rPr>
        <sz val="10"/>
        <rFont val="Arial"/>
        <family val="2"/>
      </rPr>
      <t>2021</t>
    </r>
    <r>
      <rPr>
        <sz val="10"/>
        <rFont val="ＭＳ Ｐゴシック"/>
        <family val="3"/>
        <charset val="128"/>
      </rPr>
      <t>年の数値は男性</t>
    </r>
    <r>
      <rPr>
        <sz val="10"/>
        <rFont val="Arial"/>
        <family val="2"/>
      </rPr>
      <t>16</t>
    </r>
    <r>
      <rPr>
        <sz val="10"/>
        <rFont val="ＭＳ Ｐゴシック"/>
        <family val="3"/>
        <charset val="128"/>
      </rPr>
      <t>～</t>
    </r>
    <r>
      <rPr>
        <sz val="10"/>
        <rFont val="Arial"/>
        <family val="2"/>
      </rPr>
      <t>60</t>
    </r>
    <r>
      <rPr>
        <sz val="10"/>
        <rFont val="ＭＳ Ｐゴシック"/>
        <family val="3"/>
        <charset val="128"/>
      </rPr>
      <t>歳、女性</t>
    </r>
    <r>
      <rPr>
        <sz val="10"/>
        <rFont val="Arial"/>
        <family val="2"/>
      </rPr>
      <t>16</t>
    </r>
    <r>
      <rPr>
        <sz val="10"/>
        <rFont val="ＭＳ Ｐゴシック"/>
        <family val="3"/>
        <charset val="128"/>
      </rPr>
      <t>～</t>
    </r>
    <r>
      <rPr>
        <sz val="10"/>
        <rFont val="Arial"/>
        <family val="2"/>
      </rPr>
      <t>55</t>
    </r>
    <r>
      <rPr>
        <sz val="10"/>
        <rFont val="ＭＳ Ｐゴシック"/>
        <family val="3"/>
        <charset val="128"/>
      </rPr>
      <t>歳、</t>
    </r>
    <r>
      <rPr>
        <sz val="10"/>
        <rFont val="Arial"/>
        <family val="2"/>
      </rPr>
      <t>2022</t>
    </r>
    <r>
      <rPr>
        <sz val="10"/>
        <rFont val="ＭＳ Ｐゴシック"/>
        <family val="3"/>
        <charset val="128"/>
      </rPr>
      <t>年の数値は男性</t>
    </r>
    <r>
      <rPr>
        <sz val="10"/>
        <rFont val="Arial"/>
        <family val="2"/>
      </rPr>
      <t>16</t>
    </r>
    <r>
      <rPr>
        <sz val="10"/>
        <rFont val="ＭＳ Ｐゴシック"/>
        <family val="3"/>
        <charset val="128"/>
      </rPr>
      <t>～</t>
    </r>
    <r>
      <rPr>
        <sz val="10"/>
        <rFont val="Arial"/>
        <family val="2"/>
      </rPr>
      <t>61</t>
    </r>
    <r>
      <rPr>
        <sz val="10"/>
        <rFont val="ＭＳ Ｐゴシック"/>
        <family val="3"/>
        <charset val="128"/>
      </rPr>
      <t>歳、女性</t>
    </r>
    <r>
      <rPr>
        <sz val="10"/>
        <rFont val="Arial"/>
        <family val="2"/>
      </rPr>
      <t>16</t>
    </r>
    <r>
      <rPr>
        <sz val="10"/>
        <rFont val="ＭＳ Ｐゴシック"/>
        <family val="3"/>
        <charset val="128"/>
      </rPr>
      <t>歳～</t>
    </r>
    <r>
      <rPr>
        <sz val="10"/>
        <rFont val="Arial"/>
        <family val="2"/>
      </rPr>
      <t>56</t>
    </r>
    <r>
      <rPr>
        <sz val="10"/>
        <rFont val="ＭＳ Ｐゴシック"/>
        <family val="3"/>
        <charset val="128"/>
      </rPr>
      <t>歳。</t>
    </r>
    <rPh sb="3" eb="5">
      <t>セイサン</t>
    </rPh>
    <rPh sb="5" eb="7">
      <t>ネンレイ</t>
    </rPh>
    <rPh sb="13" eb="14">
      <t>ネン</t>
    </rPh>
    <rPh sb="17" eb="19">
      <t>スウチ</t>
    </rPh>
    <rPh sb="20" eb="22">
      <t>ダンセイ</t>
    </rPh>
    <rPh sb="27" eb="28">
      <t>サイ</t>
    </rPh>
    <rPh sb="29" eb="31">
      <t>ジョセイ</t>
    </rPh>
    <rPh sb="36" eb="37">
      <t>サイ</t>
    </rPh>
    <rPh sb="42" eb="43">
      <t>ネン</t>
    </rPh>
    <rPh sb="43" eb="44">
      <t>オヨ</t>
    </rPh>
    <rPh sb="49" eb="50">
      <t>ネン</t>
    </rPh>
    <rPh sb="51" eb="53">
      <t>スウチ</t>
    </rPh>
    <rPh sb="54" eb="56">
      <t>ダンセイ</t>
    </rPh>
    <rPh sb="61" eb="62">
      <t>サイ</t>
    </rPh>
    <rPh sb="63" eb="65">
      <t>ジョセイ</t>
    </rPh>
    <rPh sb="70" eb="71">
      <t>サイ</t>
    </rPh>
    <rPh sb="76" eb="77">
      <t>ネン</t>
    </rPh>
    <rPh sb="78" eb="80">
      <t>スウチ</t>
    </rPh>
    <rPh sb="81" eb="83">
      <t>ダンセイ</t>
    </rPh>
    <rPh sb="88" eb="89">
      <t>サイ</t>
    </rPh>
    <rPh sb="90" eb="92">
      <t>ジョセイ</t>
    </rPh>
    <rPh sb="94" eb="95">
      <t>サイ</t>
    </rPh>
    <rPh sb="98" eb="99">
      <t>サイ</t>
    </rPh>
    <phoneticPr fontId="3"/>
  </si>
  <si>
    <r>
      <rPr>
        <sz val="10"/>
        <rFont val="ＭＳ Ｐゴシック"/>
        <family val="3"/>
        <charset val="128"/>
      </rPr>
      <t>（</t>
    </r>
    <r>
      <rPr>
        <sz val="10"/>
        <rFont val="Arial"/>
        <family val="2"/>
      </rPr>
      <t>3</t>
    </r>
    <r>
      <rPr>
        <sz val="10"/>
        <rFont val="ＭＳ Ｐゴシック"/>
        <family val="3"/>
        <charset val="128"/>
      </rPr>
      <t>）</t>
    </r>
    <r>
      <rPr>
        <sz val="10"/>
        <rFont val="Arial"/>
        <family val="2"/>
      </rPr>
      <t>2014</t>
    </r>
    <r>
      <rPr>
        <sz val="10"/>
        <rFont val="ＭＳ Ｐゴシック"/>
        <family val="3"/>
        <charset val="128"/>
      </rPr>
      <t>年以前は</t>
    </r>
    <r>
      <rPr>
        <sz val="10"/>
        <rFont val="Arial"/>
        <family val="2"/>
      </rPr>
      <t>OKVED1.1</t>
    </r>
    <r>
      <rPr>
        <sz val="10"/>
        <rFont val="ＭＳ Ｐゴシック"/>
        <family val="3"/>
        <charset val="128"/>
      </rPr>
      <t>、</t>
    </r>
    <r>
      <rPr>
        <sz val="10"/>
        <rFont val="Arial"/>
        <family val="2"/>
      </rPr>
      <t>2015</t>
    </r>
    <r>
      <rPr>
        <sz val="10"/>
        <rFont val="ＭＳ Ｐゴシック"/>
        <family val="3"/>
        <charset val="128"/>
      </rPr>
      <t>～</t>
    </r>
    <r>
      <rPr>
        <sz val="10"/>
        <rFont val="Arial"/>
        <family val="2"/>
      </rPr>
      <t>2019</t>
    </r>
    <r>
      <rPr>
        <sz val="10"/>
        <rFont val="ＭＳ Ｐゴシック"/>
        <family val="3"/>
        <charset val="128"/>
      </rPr>
      <t>年は</t>
    </r>
    <r>
      <rPr>
        <sz val="10"/>
        <rFont val="Arial"/>
        <family val="2"/>
      </rPr>
      <t>OKVED2</t>
    </r>
    <r>
      <rPr>
        <sz val="10"/>
        <rFont val="ＭＳ Ｐゴシック"/>
        <family val="3"/>
        <charset val="128"/>
      </rPr>
      <t>の産業分類に基づく数値（</t>
    </r>
    <r>
      <rPr>
        <sz val="10"/>
        <rFont val="Arial"/>
        <family val="2"/>
      </rPr>
      <t>2018</t>
    </r>
    <r>
      <rPr>
        <sz val="10"/>
        <rFont val="ＭＳ Ｐゴシック"/>
        <family val="3"/>
        <charset val="128"/>
      </rPr>
      <t>年価格）。</t>
    </r>
    <r>
      <rPr>
        <sz val="10"/>
        <rFont val="Arial"/>
        <family val="2"/>
      </rPr>
      <t>2010</t>
    </r>
    <r>
      <rPr>
        <sz val="10"/>
        <rFont val="ＭＳ Ｐゴシック"/>
        <family val="3"/>
        <charset val="128"/>
      </rPr>
      <t>－</t>
    </r>
    <r>
      <rPr>
        <sz val="10"/>
        <rFont val="Arial"/>
        <family val="2"/>
      </rPr>
      <t>2014</t>
    </r>
    <r>
      <rPr>
        <sz val="10"/>
        <rFont val="ＭＳ Ｐゴシック"/>
        <family val="3"/>
        <charset val="128"/>
      </rPr>
      <t>年の実質増減率では、ブリヤート共和国とザバイカル地方が考慮されていない。</t>
    </r>
    <rPh sb="7" eb="8">
      <t>ネン</t>
    </rPh>
    <rPh sb="8" eb="10">
      <t>イゼン</t>
    </rPh>
    <rPh sb="29" eb="30">
      <t>ネン</t>
    </rPh>
    <rPh sb="38" eb="40">
      <t>サンギョウ</t>
    </rPh>
    <rPh sb="40" eb="42">
      <t>ブンルイ</t>
    </rPh>
    <rPh sb="43" eb="44">
      <t>モト</t>
    </rPh>
    <rPh sb="46" eb="48">
      <t>スウチ</t>
    </rPh>
    <rPh sb="53" eb="56">
      <t>ネンカカク</t>
    </rPh>
    <rPh sb="69" eb="74">
      <t>ジッシツゾウゲンリツ</t>
    </rPh>
    <rPh sb="94" eb="96">
      <t>コウリョ</t>
    </rPh>
    <phoneticPr fontId="3"/>
  </si>
  <si>
    <r>
      <rPr>
        <sz val="10"/>
        <rFont val="ＭＳ Ｐゴシック"/>
        <family val="3"/>
        <charset val="128"/>
      </rPr>
      <t>（</t>
    </r>
    <r>
      <rPr>
        <sz val="10"/>
        <rFont val="Arial"/>
        <family val="2"/>
      </rPr>
      <t>4</t>
    </r>
    <r>
      <rPr>
        <sz val="10"/>
        <rFont val="ＭＳ Ｐゴシック"/>
        <family val="3"/>
        <charset val="128"/>
      </rPr>
      <t>）</t>
    </r>
    <r>
      <rPr>
        <sz val="10"/>
        <rFont val="Arial"/>
        <family val="2"/>
      </rPr>
      <t>2018</t>
    </r>
    <r>
      <rPr>
        <sz val="10"/>
        <rFont val="ＭＳ Ｐゴシック"/>
        <family val="3"/>
        <charset val="128"/>
      </rPr>
      <t>年まではブリヤート共和国とザバイカル地方を含まない数値。</t>
    </r>
    <rPh sb="7" eb="8">
      <t>ネン</t>
    </rPh>
    <rPh sb="16" eb="19">
      <t>キョウワコク</t>
    </rPh>
    <rPh sb="25" eb="27">
      <t>チホウ</t>
    </rPh>
    <rPh sb="28" eb="29">
      <t>フク</t>
    </rPh>
    <rPh sb="32" eb="34">
      <t>スウチ</t>
    </rPh>
    <phoneticPr fontId="3"/>
  </si>
  <si>
    <r>
      <rPr>
        <sz val="10"/>
        <rFont val="ＭＳ Ｐゴシック"/>
        <family val="3"/>
        <charset val="128"/>
      </rPr>
      <t>（</t>
    </r>
    <r>
      <rPr>
        <sz val="10"/>
        <rFont val="Arial"/>
        <family val="2"/>
      </rPr>
      <t>5</t>
    </r>
    <r>
      <rPr>
        <sz val="10"/>
        <rFont val="ＭＳ Ｐゴシック"/>
        <family val="3"/>
        <charset val="128"/>
      </rPr>
      <t>）</t>
    </r>
    <r>
      <rPr>
        <sz val="10"/>
        <rFont val="Arial"/>
        <family val="2"/>
      </rPr>
      <t>15</t>
    </r>
    <r>
      <rPr>
        <sz val="10"/>
        <rFont val="ＭＳ Ｐゴシック"/>
        <family val="3"/>
        <charset val="128"/>
      </rPr>
      <t>～</t>
    </r>
    <r>
      <rPr>
        <sz val="10"/>
        <rFont val="Arial"/>
        <family val="2"/>
      </rPr>
      <t>72</t>
    </r>
    <r>
      <rPr>
        <sz val="10"/>
        <rFont val="ＭＳ Ｐゴシック"/>
        <family val="3"/>
        <charset val="128"/>
      </rPr>
      <t>歳の就業者と失業者。</t>
    </r>
    <rPh sb="8" eb="9">
      <t>サイ</t>
    </rPh>
    <rPh sb="10" eb="13">
      <t>シュウギョウシャ</t>
    </rPh>
    <rPh sb="14" eb="17">
      <t>シツギョウシャ</t>
    </rPh>
    <phoneticPr fontId="3"/>
  </si>
  <si>
    <r>
      <rPr>
        <sz val="10"/>
        <rFont val="ＭＳ Ｐゴシック"/>
        <family val="3"/>
        <charset val="128"/>
      </rPr>
      <t>（</t>
    </r>
    <r>
      <rPr>
        <sz val="10"/>
        <rFont val="Arial"/>
        <family val="2"/>
      </rPr>
      <t>6</t>
    </r>
    <r>
      <rPr>
        <sz val="10"/>
        <rFont val="ＭＳ Ｐゴシック"/>
        <family val="3"/>
        <charset val="128"/>
      </rPr>
      <t>）労働力（経済活動人口）に占める失業者の比率。労働力は就業者と失業者の合計。</t>
    </r>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</si>
  <si>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0"/>
        <rFont val="ＭＳ Ｐゴシック"/>
        <family val="3"/>
        <charset val="128"/>
      </rPr>
      <t>（</t>
    </r>
    <r>
      <rPr>
        <sz val="10"/>
        <rFont val="Arial"/>
        <family val="2"/>
      </rPr>
      <t>7</t>
    </r>
    <r>
      <rPr>
        <sz val="10"/>
        <rFont val="ＭＳ Ｐゴシック"/>
        <family val="3"/>
        <charset val="128"/>
      </rPr>
      <t>）</t>
    </r>
    <r>
      <rPr>
        <sz val="10"/>
        <rFont val="Arial"/>
        <family val="2"/>
      </rPr>
      <t>2021</t>
    </r>
    <r>
      <rPr>
        <sz val="10"/>
        <rFont val="ＭＳ Ｐゴシック"/>
        <family val="3"/>
        <charset val="128"/>
      </rPr>
      <t>年までは、ロシア極東税関ウェブサイト掲載の各年別データ（速報値）。</t>
    </r>
    <r>
      <rPr>
        <sz val="10"/>
        <rFont val="Arial"/>
        <family val="2"/>
      </rPr>
      <t>2022</t>
    </r>
    <r>
      <rPr>
        <sz val="10"/>
        <rFont val="ＭＳ Ｐゴシック"/>
        <family val="3"/>
        <charset val="128"/>
      </rPr>
      <t>年及び</t>
    </r>
    <r>
      <rPr>
        <sz val="10"/>
        <rFont val="Arial"/>
        <family val="2"/>
      </rPr>
      <t>2023</t>
    </r>
    <r>
      <rPr>
        <sz val="10"/>
        <rFont val="ＭＳ Ｐゴシック"/>
        <family val="3"/>
        <charset val="128"/>
      </rPr>
      <t>年は、「ロシア連邦外国貿易通関統計集（</t>
    </r>
    <r>
      <rPr>
        <sz val="10"/>
        <rFont val="Arial"/>
        <family val="2"/>
      </rPr>
      <t>2022</t>
    </r>
    <r>
      <rPr>
        <sz val="10"/>
        <rFont val="ＭＳ Ｐゴシック"/>
        <family val="3"/>
        <charset val="128"/>
      </rPr>
      <t>年版）」、「同（</t>
    </r>
    <r>
      <rPr>
        <sz val="10"/>
        <rFont val="Arial"/>
        <family val="2"/>
      </rPr>
      <t>2023</t>
    </r>
    <r>
      <rPr>
        <sz val="10"/>
        <rFont val="ＭＳ Ｐゴシック"/>
        <family val="3"/>
        <charset val="128"/>
      </rPr>
      <t>年版）」による（相手国別内訳無し）。</t>
    </r>
    <rPh sb="7" eb="8">
      <t>ネン</t>
    </rPh>
    <rPh sb="28" eb="29">
      <t>カク</t>
    </rPh>
    <rPh sb="35" eb="38">
      <t>ソクホウチ</t>
    </rPh>
    <rPh sb="45" eb="46">
      <t>オヨ</t>
    </rPh>
    <rPh sb="51" eb="52">
      <t>ネン</t>
    </rPh>
    <rPh sb="80" eb="81">
      <t>ドウ</t>
    </rPh>
    <rPh sb="86" eb="87">
      <t>ネン</t>
    </rPh>
    <rPh sb="87" eb="88">
      <t>バン</t>
    </rPh>
    <phoneticPr fontId="3"/>
  </si>
  <si>
    <r>
      <rPr>
        <sz val="10"/>
        <rFont val="ＭＳ Ｐゴシック"/>
        <family val="3"/>
        <charset val="128"/>
      </rPr>
      <t>（</t>
    </r>
    <r>
      <rPr>
        <sz val="10"/>
        <rFont val="Arial"/>
        <family val="2"/>
      </rPr>
      <t>8</t>
    </r>
    <r>
      <rPr>
        <sz val="10"/>
        <rFont val="ＭＳ Ｐゴシック"/>
        <family val="3"/>
        <charset val="128"/>
      </rPr>
      <t>）輸出合計、輸入合計、総貿易高、貿易収支に関する</t>
    </r>
    <r>
      <rPr>
        <sz val="10"/>
        <rFont val="Arial"/>
        <family val="2"/>
      </rPr>
      <t>2018</t>
    </r>
    <r>
      <rPr>
        <sz val="10"/>
        <rFont val="ＭＳ Ｐゴシック"/>
        <family val="3"/>
        <charset val="128"/>
      </rPr>
      <t>年のデータには、ブリヤート共和国とザバイカル地方を含む数値。国別の輸出入額に関しては、</t>
    </r>
    <r>
      <rPr>
        <sz val="10"/>
        <rFont val="Arial"/>
        <family val="2"/>
      </rPr>
      <t>2018</t>
    </r>
    <r>
      <rPr>
        <sz val="10"/>
        <rFont val="ＭＳ Ｐゴシック"/>
        <family val="3"/>
        <charset val="128"/>
      </rPr>
      <t>年</t>
    </r>
    <r>
      <rPr>
        <sz val="10"/>
        <rFont val="Arial"/>
        <family val="2"/>
      </rPr>
      <t>11</t>
    </r>
    <r>
      <rPr>
        <sz val="10"/>
        <rFont val="ＭＳ Ｐゴシック"/>
        <family val="3"/>
        <charset val="128"/>
      </rPr>
      <t>－</t>
    </r>
    <r>
      <rPr>
        <sz val="10"/>
        <rFont val="Arial"/>
        <family val="2"/>
      </rPr>
      <t>12</t>
    </r>
    <r>
      <rPr>
        <sz val="10"/>
        <rFont val="ＭＳ Ｐゴシック"/>
        <family val="3"/>
        <charset val="128"/>
      </rPr>
      <t>月分の期間のみブリヤート共和国およびザバイカル地方の貿易が含まれている。</t>
    </r>
    <rPh sb="3" eb="5">
      <t>ユシュツ</t>
    </rPh>
    <rPh sb="5" eb="7">
      <t>ゴウケイ</t>
    </rPh>
    <rPh sb="8" eb="10">
      <t>ユニュウ</t>
    </rPh>
    <rPh sb="10" eb="12">
      <t>ゴウケイ</t>
    </rPh>
    <rPh sb="13" eb="14">
      <t>ソウ</t>
    </rPh>
    <rPh sb="14" eb="16">
      <t>ボウエキ</t>
    </rPh>
    <rPh sb="16" eb="17">
      <t>ダカ</t>
    </rPh>
    <rPh sb="18" eb="20">
      <t>ボウエキ</t>
    </rPh>
    <rPh sb="20" eb="22">
      <t>シュウシ</t>
    </rPh>
    <rPh sb="23" eb="24">
      <t>カン</t>
    </rPh>
    <rPh sb="30" eb="31">
      <t>ネン</t>
    </rPh>
    <rPh sb="43" eb="46">
      <t>キョウワコク</t>
    </rPh>
    <rPh sb="52" eb="54">
      <t>チホウ</t>
    </rPh>
    <rPh sb="55" eb="56">
      <t>フク</t>
    </rPh>
    <rPh sb="57" eb="59">
      <t>スウチ</t>
    </rPh>
    <rPh sb="60" eb="62">
      <t>クニベツ</t>
    </rPh>
    <rPh sb="63" eb="66">
      <t>ユシュツニュウ</t>
    </rPh>
    <rPh sb="66" eb="67">
      <t>ガク</t>
    </rPh>
    <rPh sb="68" eb="69">
      <t>カン</t>
    </rPh>
    <rPh sb="77" eb="78">
      <t>ネン</t>
    </rPh>
    <rPh sb="83" eb="85">
      <t>ガツブン</t>
    </rPh>
    <rPh sb="86" eb="88">
      <t>キカン</t>
    </rPh>
    <rPh sb="95" eb="98">
      <t>キョウワコク</t>
    </rPh>
    <rPh sb="106" eb="108">
      <t>チホウ</t>
    </rPh>
    <rPh sb="109" eb="111">
      <t>ボウエキ</t>
    </rPh>
    <rPh sb="112" eb="113">
      <t>フク</t>
    </rPh>
    <phoneticPr fontId="3"/>
  </si>
  <si>
    <r>
      <rPr>
        <sz val="10"/>
        <rFont val="ＭＳ Ｐゴシック"/>
        <family val="3"/>
        <charset val="128"/>
      </rPr>
      <t>（</t>
    </r>
    <r>
      <rPr>
        <sz val="10"/>
        <rFont val="Arial"/>
        <family val="2"/>
      </rPr>
      <t>9</t>
    </r>
    <r>
      <rPr>
        <sz val="10"/>
        <rFont val="ＭＳ Ｐゴシック"/>
        <family val="3"/>
        <charset val="128"/>
      </rPr>
      <t>）</t>
    </r>
    <r>
      <rPr>
        <sz val="10"/>
        <rFont val="Arial"/>
        <family val="2"/>
      </rPr>
      <t>2013</t>
    </r>
    <r>
      <rPr>
        <sz val="10"/>
        <rFont val="ＭＳ Ｐゴシック"/>
        <family val="3"/>
        <charset val="128"/>
      </rPr>
      <t>年～</t>
    </r>
    <r>
      <rPr>
        <sz val="10"/>
        <rFont val="Arial"/>
        <family val="2"/>
      </rPr>
      <t>2022</t>
    </r>
    <r>
      <rPr>
        <sz val="10"/>
        <rFont val="ＭＳ Ｐゴシック"/>
        <family val="3"/>
        <charset val="128"/>
      </rPr>
      <t>年の値は、</t>
    </r>
    <r>
      <rPr>
        <sz val="10"/>
        <rFont val="Arial"/>
        <family val="2"/>
      </rPr>
      <t>2020</t>
    </r>
    <r>
      <rPr>
        <sz val="10"/>
        <rFont val="ＭＳ Ｐゴシック"/>
        <family val="3"/>
        <charset val="128"/>
      </rPr>
      <t>年国勢調査の結果を反映した再計算値。</t>
    </r>
    <phoneticPr fontId="3"/>
  </si>
  <si>
    <r>
      <rPr>
        <sz val="10"/>
        <rFont val="ＭＳ Ｐゴシック"/>
        <family val="3"/>
        <charset val="128"/>
      </rPr>
      <t>（出所）ロシア連邦国家統計庁ウェブサイト；ロシア極東税関ウェブサイト。アクセス日：</t>
    </r>
    <r>
      <rPr>
        <sz val="10"/>
        <rFont val="Arial"/>
        <family val="2"/>
      </rPr>
      <t>2023</t>
    </r>
    <r>
      <rPr>
        <sz val="10"/>
        <rFont val="ＭＳ Ｐゴシック"/>
        <family val="3"/>
        <charset val="128"/>
      </rPr>
      <t>年</t>
    </r>
    <r>
      <rPr>
        <sz val="10"/>
        <rFont val="Arial"/>
        <family val="2"/>
      </rPr>
      <t>10</t>
    </r>
    <r>
      <rPr>
        <sz val="10"/>
        <rFont val="ＭＳ Ｐゴシック"/>
        <family val="3"/>
        <charset val="128"/>
      </rPr>
      <t>月</t>
    </r>
    <r>
      <rPr>
        <sz val="10"/>
        <rFont val="Arial"/>
        <family val="2"/>
      </rPr>
      <t>20</t>
    </r>
    <r>
      <rPr>
        <sz val="10"/>
        <rFont val="ＭＳ Ｐゴシック"/>
        <family val="3"/>
        <charset val="128"/>
      </rPr>
      <t>日～</t>
    </r>
    <r>
      <rPr>
        <sz val="10"/>
        <rFont val="Arial"/>
        <family val="2"/>
      </rPr>
      <t>11</t>
    </r>
    <r>
      <rPr>
        <sz val="10"/>
        <rFont val="ＭＳ Ｐゴシック"/>
        <family val="3"/>
        <charset val="128"/>
      </rPr>
      <t>月</t>
    </r>
    <r>
      <rPr>
        <sz val="10"/>
        <rFont val="Arial"/>
        <family val="2"/>
      </rPr>
      <t>13</t>
    </r>
    <r>
      <rPr>
        <sz val="10"/>
        <rFont val="ＭＳ Ｐゴシック"/>
        <family val="3"/>
        <charset val="128"/>
      </rPr>
      <t>日。</t>
    </r>
    <rPh sb="39" eb="40">
      <t>ひ</t>
    </rPh>
    <rPh sb="45" eb="46">
      <t>ねん</t>
    </rPh>
    <rPh sb="48" eb="49">
      <t>がつ</t>
    </rPh>
    <rPh sb="51" eb="52">
      <t>ﾆﾁ</t>
    </rPh>
    <rPh sb="55" eb="56">
      <t>ｶﾞﾂ</t>
    </rPh>
    <rPh sb="58" eb="59">
      <t>にち</t>
    </rPh>
    <phoneticPr fontId="4" type="noConversion"/>
  </si>
  <si>
    <r>
      <rPr>
        <sz val="10"/>
        <rFont val="ＭＳ Ｐゴシック"/>
        <family val="3"/>
        <charset val="128"/>
      </rPr>
      <t>付表</t>
    </r>
    <r>
      <rPr>
        <sz val="10"/>
        <rFont val="Arial"/>
        <family val="2"/>
      </rPr>
      <t>5</t>
    </r>
    <r>
      <rPr>
        <sz val="10"/>
        <rFont val="ＭＳ Ｐゴシック"/>
        <family val="3"/>
        <charset val="128"/>
      </rPr>
      <t>－</t>
    </r>
    <r>
      <rPr>
        <sz val="10"/>
        <rFont val="Arial"/>
        <family val="2"/>
      </rPr>
      <t>2</t>
    </r>
    <r>
      <rPr>
        <sz val="10"/>
        <rFont val="ＭＳ Ｐゴシック"/>
        <family val="3"/>
        <charset val="128"/>
      </rPr>
      <t>　ロシア極東連邦管区の統計データ（</t>
    </r>
    <r>
      <rPr>
        <sz val="10"/>
        <rFont val="Arial"/>
        <family val="2"/>
      </rPr>
      <t>2</t>
    </r>
    <r>
      <rPr>
        <sz val="10"/>
        <rFont val="ＭＳ Ｐゴシック"/>
        <family val="3"/>
        <charset val="128"/>
      </rPr>
      <t>）</t>
    </r>
    <rPh sb="0" eb="2">
      <t>フヒョウ</t>
    </rPh>
    <phoneticPr fontId="3"/>
  </si>
  <si>
    <r>
      <rPr>
        <sz val="10"/>
        <rFont val="ＭＳ Ｐゴシック"/>
        <family val="3"/>
        <charset val="128"/>
      </rPr>
      <t>地域内総生産（</t>
    </r>
    <r>
      <rPr>
        <sz val="10"/>
        <rFont val="Arial"/>
        <family val="2"/>
      </rPr>
      <t>Gross Regional Product</t>
    </r>
    <r>
      <rPr>
        <sz val="10"/>
        <rFont val="ＭＳ Ｐゴシック"/>
        <family val="3"/>
        <charset val="128"/>
      </rPr>
      <t>：基本価格表示）・名目額：</t>
    </r>
    <r>
      <rPr>
        <sz val="10"/>
        <rFont val="Arial"/>
        <family val="2"/>
      </rPr>
      <t>100</t>
    </r>
    <r>
      <rPr>
        <sz val="10"/>
        <rFont val="ＭＳ Ｐゴシック"/>
        <family val="3"/>
        <charset val="128"/>
      </rPr>
      <t>万ルーブル・対前年比実質成長率：％</t>
    </r>
    <rPh sb="30" eb="32">
      <t>キホン</t>
    </rPh>
    <rPh sb="32" eb="34">
      <t>カカク</t>
    </rPh>
    <rPh sb="34" eb="36">
      <t>ヒョウジ</t>
    </rPh>
    <rPh sb="38" eb="40">
      <t>メイモク</t>
    </rPh>
    <rPh sb="40" eb="41">
      <t>ガク</t>
    </rPh>
    <rPh sb="45" eb="46">
      <t>マン</t>
    </rPh>
    <phoneticPr fontId="3"/>
  </si>
  <si>
    <r>
      <rPr>
        <sz val="10"/>
        <rFont val="ＭＳ Ｐゴシック"/>
        <family val="3"/>
        <charset val="128"/>
      </rPr>
      <t xml:space="preserve">名目額
</t>
    </r>
    <r>
      <rPr>
        <sz val="10"/>
        <rFont val="Arial"/>
        <family val="2"/>
      </rPr>
      <t>100</t>
    </r>
    <r>
      <rPr>
        <sz val="10"/>
        <rFont val="ＭＳ Ｐゴシック"/>
        <family val="3"/>
        <charset val="128"/>
      </rPr>
      <t>万ルーブル</t>
    </r>
    <rPh sb="0" eb="3">
      <t>メイモクガク</t>
    </rPh>
    <rPh sb="7" eb="8">
      <t>マン</t>
    </rPh>
    <phoneticPr fontId="3"/>
  </si>
  <si>
    <r>
      <rPr>
        <b/>
        <sz val="10"/>
        <rFont val="ＭＳ Ｐゴシック"/>
        <family val="3"/>
        <charset val="128"/>
      </rPr>
      <t>ロシア連邦</t>
    </r>
    <rPh sb="3" eb="5">
      <t>レンポウ</t>
    </rPh>
    <phoneticPr fontId="3"/>
  </si>
  <si>
    <r>
      <rPr>
        <b/>
        <sz val="10"/>
        <rFont val="ＭＳ Ｐゴシック"/>
        <family val="3"/>
        <charset val="128"/>
      </rPr>
      <t>極東連邦管区</t>
    </r>
    <rPh sb="0" eb="6">
      <t>キョクトウレンポウカンク</t>
    </rPh>
    <phoneticPr fontId="3"/>
  </si>
  <si>
    <r>
      <rPr>
        <sz val="10"/>
        <rFont val="ＭＳ Ｐゴシック"/>
        <family val="3"/>
        <charset val="128"/>
      </rPr>
      <t>ブリヤート共和国</t>
    </r>
    <rPh sb="5" eb="8">
      <t>キョウワコク</t>
    </rPh>
    <phoneticPr fontId="3"/>
  </si>
  <si>
    <r>
      <rPr>
        <sz val="10"/>
        <rFont val="ＭＳ Ｐゴシック"/>
        <family val="3"/>
        <charset val="128"/>
      </rPr>
      <t>サハ共和国</t>
    </r>
  </si>
  <si>
    <r>
      <rPr>
        <sz val="10"/>
        <rFont val="ＭＳ Ｐゴシック"/>
        <family val="3"/>
        <charset val="128"/>
      </rPr>
      <t>ザバイカル地方</t>
    </r>
    <rPh sb="5" eb="7">
      <t>チホウ</t>
    </rPh>
    <phoneticPr fontId="3"/>
  </si>
  <si>
    <r>
      <rPr>
        <sz val="10"/>
        <rFont val="ＭＳ Ｐゴシック"/>
        <family val="3"/>
        <charset val="128"/>
      </rPr>
      <t>カムチャツカ地方</t>
    </r>
    <rPh sb="6" eb="8">
      <t>チホウ</t>
    </rPh>
    <phoneticPr fontId="3"/>
  </si>
  <si>
    <r>
      <rPr>
        <sz val="10"/>
        <rFont val="ＭＳ Ｐゴシック"/>
        <family val="3"/>
        <charset val="128"/>
      </rPr>
      <t>沿海地方</t>
    </r>
  </si>
  <si>
    <r>
      <rPr>
        <sz val="10"/>
        <rFont val="ＭＳ Ｐゴシック"/>
        <family val="3"/>
        <charset val="128"/>
      </rPr>
      <t>ハバロフスク地方</t>
    </r>
  </si>
  <si>
    <r>
      <rPr>
        <sz val="10"/>
        <rFont val="ＭＳ Ｐゴシック"/>
        <family val="3"/>
        <charset val="128"/>
      </rPr>
      <t>アムール州</t>
    </r>
  </si>
  <si>
    <r>
      <rPr>
        <sz val="10"/>
        <rFont val="ＭＳ Ｐゴシック"/>
        <family val="3"/>
        <charset val="128"/>
      </rPr>
      <t>マガダン州</t>
    </r>
  </si>
  <si>
    <r>
      <rPr>
        <sz val="10"/>
        <rFont val="ＭＳ Ｐゴシック"/>
        <family val="3"/>
        <charset val="128"/>
      </rPr>
      <t>サハリン州</t>
    </r>
  </si>
  <si>
    <r>
      <rPr>
        <sz val="10"/>
        <rFont val="ＭＳ Ｐゴシック"/>
        <family val="3"/>
        <charset val="128"/>
      </rPr>
      <t>ユダヤ自治州</t>
    </r>
  </si>
  <si>
    <r>
      <rPr>
        <sz val="10"/>
        <rFont val="ＭＳ Ｐゴシック"/>
        <family val="3"/>
        <charset val="128"/>
      </rPr>
      <t>チュコト自治管区</t>
    </r>
  </si>
  <si>
    <r>
      <rPr>
        <sz val="10"/>
        <rFont val="ＭＳ Ｐゴシック"/>
        <family val="3"/>
        <charset val="128"/>
      </rPr>
      <t>対前年比実質成長率
％</t>
    </r>
    <rPh sb="0" eb="9">
      <t>タイゼンネンヒジッシツセイチョウリツ</t>
    </rPh>
    <phoneticPr fontId="3"/>
  </si>
  <si>
    <r>
      <rPr>
        <b/>
        <sz val="10"/>
        <rFont val="ＭＳ Ｐゴシック"/>
        <family val="3"/>
        <charset val="128"/>
      </rPr>
      <t>極東連邦管区</t>
    </r>
    <rPh sb="0" eb="4">
      <t>キョクトウレンポウ</t>
    </rPh>
    <rPh sb="4" eb="6">
      <t>カンク</t>
    </rPh>
    <phoneticPr fontId="3"/>
  </si>
  <si>
    <r>
      <rPr>
        <sz val="10"/>
        <rFont val="ＭＳ Ｐゴシック"/>
        <family val="3"/>
        <charset val="128"/>
      </rPr>
      <t>（出所）ロシア連邦国家統計庁ウェブサイト。最終アクセス日：</t>
    </r>
    <r>
      <rPr>
        <sz val="10"/>
        <rFont val="Arial"/>
        <family val="2"/>
      </rPr>
      <t>2024</t>
    </r>
    <r>
      <rPr>
        <sz val="10"/>
        <rFont val="ＭＳ Ｐゴシック"/>
        <family val="3"/>
        <charset val="128"/>
      </rPr>
      <t>年</t>
    </r>
    <r>
      <rPr>
        <sz val="10"/>
        <rFont val="Arial"/>
        <family val="2"/>
      </rPr>
      <t>10</t>
    </r>
    <r>
      <rPr>
        <sz val="10"/>
        <rFont val="ＭＳ Ｐゴシック"/>
        <family val="3"/>
        <charset val="128"/>
      </rPr>
      <t>月</t>
    </r>
    <r>
      <rPr>
        <sz val="10"/>
        <rFont val="Arial"/>
        <family val="2"/>
      </rPr>
      <t>24</t>
    </r>
    <r>
      <rPr>
        <sz val="10"/>
        <rFont val="ＭＳ Ｐゴシック"/>
        <family val="3"/>
        <charset val="128"/>
      </rPr>
      <t>日。</t>
    </r>
    <rPh sb="21" eb="23">
      <t>ｻｲｼｭｳ</t>
    </rPh>
    <rPh sb="27" eb="28">
      <t>ひ</t>
    </rPh>
    <rPh sb="33" eb="34">
      <t>ねん</t>
    </rPh>
    <rPh sb="36" eb="37">
      <t>がつ</t>
    </rPh>
    <rPh sb="39" eb="40">
      <t>にち</t>
    </rPh>
    <phoneticPr fontId="4" type="noConversion"/>
  </si>
  <si>
    <r>
      <rPr>
        <sz val="10"/>
        <rFont val="ＭＳ Ｐゴシック"/>
        <family val="3"/>
        <charset val="128"/>
      </rPr>
      <t>増加率</t>
    </r>
    <rPh sb="0" eb="3">
      <t>ゾウカリツ</t>
    </rPh>
    <phoneticPr fontId="3"/>
  </si>
  <si>
    <r>
      <rPr>
        <sz val="10"/>
        <rFont val="ＭＳ Ｐゴシック"/>
        <family val="3"/>
        <charset val="128"/>
      </rPr>
      <t>シェア</t>
    </r>
    <phoneticPr fontId="3"/>
  </si>
  <si>
    <r>
      <rPr>
        <sz val="10"/>
        <rFont val="ＭＳ Ｐゴシック"/>
        <family val="3"/>
        <charset val="128"/>
      </rPr>
      <t>ロシア連邦</t>
    </r>
    <rPh sb="3" eb="5">
      <t>レンポウ</t>
    </rPh>
    <phoneticPr fontId="3"/>
  </si>
  <si>
    <r>
      <rPr>
        <sz val="10"/>
        <rFont val="ＭＳ Ｐゴシック"/>
        <family val="3"/>
        <charset val="128"/>
      </rPr>
      <t>総貿易</t>
    </r>
    <rPh sb="0" eb="3">
      <t>ソウボウエキ</t>
    </rPh>
    <phoneticPr fontId="3"/>
  </si>
  <si>
    <r>
      <rPr>
        <sz val="10"/>
        <rFont val="ＭＳ Ｐゴシック"/>
        <family val="3"/>
        <charset val="128"/>
      </rPr>
      <t>輸出</t>
    </r>
    <rPh sb="0" eb="2">
      <t>ユシュツ</t>
    </rPh>
    <phoneticPr fontId="3"/>
  </si>
  <si>
    <r>
      <rPr>
        <sz val="10"/>
        <rFont val="ＭＳ Ｐゴシック"/>
        <family val="3"/>
        <charset val="128"/>
      </rPr>
      <t>輸入</t>
    </r>
    <rPh sb="0" eb="2">
      <t>ユニュウ</t>
    </rPh>
    <phoneticPr fontId="3"/>
  </si>
  <si>
    <r>
      <rPr>
        <sz val="10"/>
        <rFont val="ＭＳ Ｐゴシック"/>
        <family val="3"/>
        <charset val="128"/>
      </rPr>
      <t>極東連邦管区</t>
    </r>
    <rPh sb="0" eb="6">
      <t>キョクトウレンポウカンク</t>
    </rPh>
    <phoneticPr fontId="3"/>
  </si>
  <si>
    <r>
      <rPr>
        <sz val="10"/>
        <rFont val="ＭＳ Ｐゴシック"/>
        <family val="3"/>
        <charset val="128"/>
      </rPr>
      <t>付表</t>
    </r>
    <r>
      <rPr>
        <sz val="10"/>
        <rFont val="Arial"/>
        <family val="2"/>
      </rPr>
      <t>5</t>
    </r>
    <r>
      <rPr>
        <sz val="10"/>
        <rFont val="ＭＳ Ｐゴシック"/>
        <family val="3"/>
        <charset val="128"/>
      </rPr>
      <t>－</t>
    </r>
    <r>
      <rPr>
        <sz val="10"/>
        <rFont val="Arial"/>
        <family val="2"/>
      </rPr>
      <t>2</t>
    </r>
    <r>
      <rPr>
        <sz val="10"/>
        <rFont val="ＭＳ Ｐゴシック"/>
        <family val="3"/>
        <charset val="128"/>
      </rPr>
      <t>　ロシア極東連邦管区の統計データ（</t>
    </r>
    <r>
      <rPr>
        <sz val="10"/>
        <rFont val="Arial"/>
        <family val="2"/>
      </rPr>
      <t>3</t>
    </r>
    <r>
      <rPr>
        <sz val="10"/>
        <rFont val="ＭＳ Ｐゴシック"/>
        <family val="3"/>
        <charset val="128"/>
      </rPr>
      <t>）</t>
    </r>
    <rPh sb="0" eb="2">
      <t>フヒョウ</t>
    </rPh>
    <phoneticPr fontId="3"/>
  </si>
  <si>
    <r>
      <t>2022</t>
    </r>
    <r>
      <rPr>
        <vertAlign val="superscript"/>
        <sz val="10"/>
        <rFont val="ＭＳ Ｐゴシック"/>
        <family val="3"/>
        <charset val="128"/>
      </rPr>
      <t>（</t>
    </r>
    <r>
      <rPr>
        <vertAlign val="superscript"/>
        <sz val="10"/>
        <rFont val="Arial"/>
        <family val="2"/>
      </rPr>
      <t>3</t>
    </r>
    <r>
      <rPr>
        <vertAlign val="superscript"/>
        <sz val="10"/>
        <rFont val="ＭＳ Ｐゴシック"/>
        <family val="3"/>
        <charset val="128"/>
      </rPr>
      <t>）</t>
    </r>
    <phoneticPr fontId="3"/>
  </si>
  <si>
    <r>
      <rPr>
        <sz val="10"/>
        <rFont val="ＭＳ Ｐゴシック"/>
        <family val="3"/>
        <charset val="128"/>
      </rPr>
      <t>（</t>
    </r>
    <r>
      <rPr>
        <sz val="10"/>
        <rFont val="Arial"/>
        <family val="2"/>
      </rPr>
      <t>1</t>
    </r>
    <r>
      <rPr>
        <sz val="10"/>
        <rFont val="ＭＳ Ｐゴシック"/>
        <family val="3"/>
        <charset val="128"/>
      </rPr>
      <t>）データ出所が違うため、本文および他の表のデータと一致しない。</t>
    </r>
    <rPh sb="6" eb="8">
      <t>シュッショ</t>
    </rPh>
    <rPh sb="9" eb="10">
      <t>チガ</t>
    </rPh>
    <rPh sb="14" eb="16">
      <t>ホンブン</t>
    </rPh>
    <rPh sb="19" eb="20">
      <t>ホカ</t>
    </rPh>
    <rPh sb="21" eb="22">
      <t>ヒョウ</t>
    </rPh>
    <rPh sb="27" eb="29">
      <t>イッチ</t>
    </rPh>
    <phoneticPr fontId="3"/>
  </si>
  <si>
    <r>
      <rPr>
        <sz val="10"/>
        <rFont val="ＭＳ Ｐゴシック"/>
        <family val="3"/>
        <charset val="128"/>
      </rPr>
      <t>（出所）ロシア連邦国家統計庁ウェブサイト、極東税関ウェブサイト、「ロシア連邦外国貿易通関統計集（</t>
    </r>
    <r>
      <rPr>
        <sz val="10"/>
        <rFont val="Arial"/>
        <family val="2"/>
      </rPr>
      <t>2022</t>
    </r>
    <r>
      <rPr>
        <sz val="10"/>
        <rFont val="ＭＳ Ｐゴシック"/>
        <family val="3"/>
        <charset val="128"/>
      </rPr>
      <t>年版）」、「同（</t>
    </r>
    <r>
      <rPr>
        <sz val="10"/>
        <rFont val="Arial"/>
        <family val="2"/>
      </rPr>
      <t>2023</t>
    </r>
    <r>
      <rPr>
        <sz val="10"/>
        <rFont val="ＭＳ Ｐゴシック"/>
        <family val="3"/>
        <charset val="128"/>
      </rPr>
      <t>年版）」。</t>
    </r>
    <rPh sb="21" eb="23">
      <t>きょくとう</t>
    </rPh>
    <rPh sb="23" eb="25">
      <t>ぜいかん</t>
    </rPh>
    <rPh sb="36" eb="47">
      <t>ﾚﾝﾎﾟｳｶﾞｲｺｸﾎﾞｳｴｷﾂｳｶﾝﾄｳｹｲｼｭｳ</t>
    </rPh>
    <rPh sb="52" eb="53">
      <t>ﾈﾝ</t>
    </rPh>
    <rPh sb="53" eb="54">
      <t>ﾊﾝ</t>
    </rPh>
    <rPh sb="58" eb="59">
      <t>ﾄﾞｳ</t>
    </rPh>
    <rPh sb="64" eb="65">
      <t>ﾈﾝ</t>
    </rPh>
    <rPh sb="65" eb="66">
      <t>ﾊﾞﾝ</t>
    </rPh>
    <phoneticPr fontId="4" type="noConversion"/>
  </si>
  <si>
    <r>
      <rPr>
        <sz val="10"/>
        <rFont val="ＭＳ Ｐゴシック"/>
        <family val="3"/>
        <charset val="128"/>
      </rPr>
      <t>対外貿易：</t>
    </r>
    <r>
      <rPr>
        <sz val="10"/>
        <rFont val="Arial"/>
        <family val="2"/>
      </rPr>
      <t>100</t>
    </r>
    <r>
      <rPr>
        <sz val="10"/>
        <rFont val="ＭＳ Ｐゴシック"/>
        <family val="3"/>
        <charset val="128"/>
      </rPr>
      <t>万ドル</t>
    </r>
    <r>
      <rPr>
        <vertAlign val="superscript"/>
        <sz val="10"/>
        <rFont val="ＭＳ Ｐゴシック"/>
        <family val="3"/>
        <charset val="128"/>
      </rPr>
      <t>（</t>
    </r>
    <r>
      <rPr>
        <vertAlign val="superscript"/>
        <sz val="10"/>
        <rFont val="Arial"/>
        <family val="2"/>
      </rPr>
      <t>1</t>
    </r>
    <r>
      <rPr>
        <vertAlign val="superscript"/>
        <sz val="10"/>
        <rFont val="ＭＳ Ｐゴシック"/>
        <family val="3"/>
        <charset val="128"/>
      </rPr>
      <t>）（</t>
    </r>
    <r>
      <rPr>
        <vertAlign val="superscript"/>
        <sz val="10"/>
        <rFont val="Arial"/>
        <family val="2"/>
      </rPr>
      <t>2</t>
    </r>
    <r>
      <rPr>
        <vertAlign val="superscript"/>
        <sz val="10"/>
        <rFont val="ＭＳ Ｐゴシック"/>
        <family val="3"/>
        <charset val="128"/>
      </rPr>
      <t>）</t>
    </r>
    <rPh sb="0" eb="2">
      <t>タイガイ</t>
    </rPh>
    <rPh sb="2" eb="4">
      <t>ボウエキ</t>
    </rPh>
    <rPh sb="8" eb="9">
      <t>マン</t>
    </rPh>
    <phoneticPr fontId="3"/>
  </si>
  <si>
    <r>
      <t>2023</t>
    </r>
    <r>
      <rPr>
        <vertAlign val="superscript"/>
        <sz val="10"/>
        <rFont val="ＭＳ Ｐゴシック"/>
        <family val="3"/>
        <charset val="128"/>
      </rPr>
      <t>（</t>
    </r>
    <r>
      <rPr>
        <vertAlign val="superscript"/>
        <sz val="10"/>
        <rFont val="Arial"/>
        <family val="2"/>
      </rPr>
      <t>3</t>
    </r>
    <r>
      <rPr>
        <vertAlign val="superscript"/>
        <sz val="10"/>
        <rFont val="ＭＳ Ｐゴシック"/>
        <family val="3"/>
        <charset val="128"/>
      </rPr>
      <t>）</t>
    </r>
    <phoneticPr fontId="3"/>
  </si>
  <si>
    <r>
      <rPr>
        <sz val="10"/>
        <rFont val="ＭＳ Ｐゴシック"/>
        <family val="3"/>
        <charset val="128"/>
      </rPr>
      <t>（</t>
    </r>
    <r>
      <rPr>
        <sz val="10"/>
        <rFont val="Arial"/>
        <family val="2"/>
      </rPr>
      <t>2</t>
    </r>
    <r>
      <rPr>
        <sz val="10"/>
        <rFont val="ＭＳ Ｐゴシック"/>
        <family val="3"/>
        <charset val="128"/>
      </rPr>
      <t>）ロシア連邦全体の数値は、ロシア連邦国家統計庁ウェブサイトによる。連邦管区および連邦構成主体別の数値はロシア極東税関の各年集計値である。</t>
    </r>
    <rPh sb="61" eb="62">
      <t>カク</t>
    </rPh>
    <rPh sb="62" eb="63">
      <t>ネン</t>
    </rPh>
    <rPh sb="63" eb="65">
      <t>シュウケイ</t>
    </rPh>
    <phoneticPr fontId="3"/>
  </si>
  <si>
    <r>
      <rPr>
        <sz val="10"/>
        <rFont val="ＭＳ Ｐゴシック"/>
        <family val="3"/>
        <charset val="128"/>
      </rPr>
      <t>（</t>
    </r>
    <r>
      <rPr>
        <sz val="10"/>
        <rFont val="Arial"/>
        <family val="2"/>
      </rPr>
      <t>3</t>
    </r>
    <r>
      <rPr>
        <sz val="10"/>
        <rFont val="ＭＳ Ｐゴシック"/>
        <family val="3"/>
        <charset val="128"/>
      </rPr>
      <t>）</t>
    </r>
    <r>
      <rPr>
        <sz val="10"/>
        <rFont val="Arial"/>
        <family val="2"/>
      </rPr>
      <t>2022</t>
    </r>
    <r>
      <rPr>
        <sz val="10"/>
        <rFont val="ＭＳ Ｐゴシック"/>
        <family val="3"/>
        <charset val="128"/>
      </rPr>
      <t>年、</t>
    </r>
    <r>
      <rPr>
        <sz val="10"/>
        <rFont val="Arial"/>
        <family val="2"/>
      </rPr>
      <t>2023</t>
    </r>
    <r>
      <rPr>
        <sz val="10"/>
        <rFont val="ＭＳ Ｐゴシック"/>
        <family val="3"/>
        <charset val="128"/>
      </rPr>
      <t>年の数値は、「ロシア連邦外国貿易通関統計集（</t>
    </r>
    <r>
      <rPr>
        <sz val="10"/>
        <rFont val="Arial"/>
        <family val="2"/>
      </rPr>
      <t>2022</t>
    </r>
    <r>
      <rPr>
        <sz val="10"/>
        <rFont val="ＭＳ Ｐゴシック"/>
        <family val="3"/>
        <charset val="128"/>
      </rPr>
      <t>年版）」、「同（</t>
    </r>
    <r>
      <rPr>
        <sz val="10"/>
        <rFont val="Arial"/>
        <family val="2"/>
      </rPr>
      <t>2023</t>
    </r>
    <r>
      <rPr>
        <sz val="10"/>
        <rFont val="ＭＳ Ｐゴシック"/>
        <family val="3"/>
        <charset val="128"/>
      </rPr>
      <t>年版）」による。</t>
    </r>
    <rPh sb="7" eb="8">
      <t>ネン</t>
    </rPh>
    <rPh sb="13" eb="14">
      <t>ネン</t>
    </rPh>
    <rPh sb="15" eb="17">
      <t>スウチ</t>
    </rPh>
    <rPh sb="23" eb="34">
      <t>レンポウガイコクボウエキツウカントウケイシュウ</t>
    </rPh>
    <rPh sb="39" eb="41">
      <t>ネンバン</t>
    </rPh>
    <rPh sb="45" eb="46">
      <t>ドウ</t>
    </rPh>
    <rPh sb="51" eb="52">
      <t>ネン</t>
    </rPh>
    <rPh sb="52" eb="53">
      <t>ハン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</si>
</sst>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0_ "/>
    <numFmt numFmtId="178" formatCode="#,##0;&quot;▲ &quot;#,##0"/>
    <numFmt numFmtId="179" formatCode="#,##0.0;&quot;▲ &quot;#,##0.0"/>
    <numFmt numFmtId="180" formatCode="0.0"/>
    <numFmt numFmtId="181" formatCode="0_);[Red]\(0\)"/>
    <numFmt numFmtId="182" formatCode="0.0_ "/>
    <numFmt numFmtId="183" formatCode="0_ "/>
    <numFmt numFmtId="184" formatCode="0.0;&quot;▲ &quot;0.0"/>
    <numFmt numFmtId="185" formatCode="#,##0.0"/>
    <numFmt numFmtId="186" formatCode="0.0%"/>
    <numFmt numFmtId="187" formatCode="0.00_ "/>
    <numFmt numFmtId="188" formatCode="#,##0.000000;&quot;▲ &quot;#,##0.000000"/>
  </numFmts>
  <fonts count="29" x14ac:knownFonts="1">
    <font>
      <sz val="11"/>
      <name val="ＭＳ Ｐゴシック"/>
      <family val="3"/>
      <charset val="128"/>
    </font>
    <font>
      <sz val="11"/>
      <color theme="1"/>
      <name val="游明朝"/>
      <family val="2"/>
      <charset val="128"/>
    </font>
    <font>
      <sz val="11"/>
      <name val="ＭＳ Ｐゴシック"/>
      <family val="3"/>
      <charset val="128"/>
    </font>
    <font>
      <sz val="6"/>
      <name val="ＭＳ Ｐゴシック"/>
      <family val="3"/>
      <charset val="128"/>
    </font>
    <font>
      <sz val="10"/>
      <name val="Arial"/>
      <family val="2"/>
    </font>
    <font>
      <sz val="6"/>
      <name val="ＭＳ Ｐゴシック"/>
      <family val="2"/>
      <charset val="128"/>
      <scheme val="minor"/>
    </font>
    <font>
      <sz val="10"/>
      <name val="Times New Roman"/>
      <family val="1"/>
    </font>
    <font>
      <vertAlign val="superscript"/>
      <sz val="10"/>
      <color rgb="FFFF0000"/>
      <name val="游明朝"/>
      <family val="1"/>
      <charset val="128"/>
    </font>
    <font>
      <vertAlign val="superscript"/>
      <sz val="10"/>
      <color rgb="FF0000FF"/>
      <name val="游明朝"/>
      <family val="1"/>
      <charset val="128"/>
    </font>
    <font>
      <sz val="10"/>
      <name val="Arial Cyr"/>
      <charset val="204"/>
    </font>
    <font>
      <sz val="9"/>
      <name val="Arial Cyr"/>
      <family val="2"/>
      <charset val="204"/>
    </font>
    <font>
      <sz val="10"/>
      <name val="Courier New Cyr"/>
      <charset val="204"/>
    </font>
    <font>
      <sz val="12"/>
      <color theme="1"/>
      <name val="Times New Roman"/>
      <family val="2"/>
      <charset val="204"/>
    </font>
    <font>
      <sz val="11"/>
      <color theme="1"/>
      <name val="ＭＳ Ｐゴシック"/>
      <family val="2"/>
      <charset val="204"/>
      <scheme val="minor"/>
    </font>
    <font>
      <sz val="11"/>
      <color indexed="8"/>
      <name val="Calibri"/>
      <family val="2"/>
      <charset val="204"/>
    </font>
    <font>
      <sz val="10"/>
      <name val="Times New Roman Cyr"/>
      <charset val="204"/>
    </font>
    <font>
      <sz val="8"/>
      <name val="Arial"/>
      <family val="2"/>
    </font>
    <font>
      <sz val="10"/>
      <color rgb="FF000000"/>
      <name val="Arial"/>
      <family val="2"/>
      <charset val="204"/>
    </font>
    <font>
      <sz val="10"/>
      <name val="Arial"/>
      <family val="2"/>
      <charset val="204"/>
    </font>
    <font>
      <sz val="11"/>
      <color theme="1"/>
      <name val="ＭＳ Ｐゴシック"/>
      <family val="2"/>
      <scheme val="minor"/>
    </font>
    <font>
      <u/>
      <sz val="10"/>
      <color theme="10"/>
      <name val="Arial"/>
      <family val="2"/>
    </font>
    <font>
      <sz val="10"/>
      <name val="Helv"/>
    </font>
    <font>
      <vertAlign val="superscript"/>
      <sz val="10"/>
      <name val="ＭＳ Ｐゴシック"/>
      <family val="3"/>
      <charset val="128"/>
    </font>
    <font>
      <sz val="11"/>
      <name val="Arial"/>
      <family val="2"/>
    </font>
    <font>
      <sz val="10"/>
      <name val="ＭＳ Ｐゴシック"/>
      <family val="3"/>
      <charset val="128"/>
    </font>
    <font>
      <vertAlign val="superscript"/>
      <sz val="10"/>
      <name val="Arial"/>
      <family val="2"/>
    </font>
    <font>
      <sz val="10"/>
      <color theme="1"/>
      <name val="Arial"/>
      <family val="2"/>
    </font>
    <font>
      <b/>
      <sz val="10"/>
      <name val="Arial"/>
      <family val="2"/>
    </font>
    <font>
      <b/>
      <sz val="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31">
    <xf numFmtId="0" fontId="0" fillId="0" borderId="0">
      <alignment vertical="center"/>
    </xf>
    <xf numFmtId="38"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9" fillId="0" borderId="0"/>
    <xf numFmtId="0" fontId="10" fillId="0" borderId="0"/>
    <xf numFmtId="0" fontId="11" fillId="0" borderId="0"/>
    <xf numFmtId="0" fontId="12" fillId="0" borderId="0"/>
    <xf numFmtId="0" fontId="6" fillId="0" borderId="0">
      <alignment vertical="top"/>
    </xf>
    <xf numFmtId="0" fontId="13"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4" fillId="0" borderId="0"/>
    <xf numFmtId="0" fontId="13" fillId="0" borderId="0"/>
    <xf numFmtId="0" fontId="12" fillId="0" borderId="0"/>
    <xf numFmtId="0" fontId="15"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0" fontId="16" fillId="0" borderId="0" applyFill="0" applyBorder="0"/>
    <xf numFmtId="0" fontId="4" fillId="0" borderId="0"/>
    <xf numFmtId="0" fontId="17" fillId="0" borderId="0">
      <protection locked="0"/>
    </xf>
    <xf numFmtId="0" fontId="18" fillId="0" borderId="0"/>
    <xf numFmtId="0" fontId="19" fillId="0" borderId="0"/>
    <xf numFmtId="0" fontId="20" fillId="0" borderId="0" applyNumberFormat="0" applyFill="0" applyBorder="0" applyAlignment="0" applyProtection="0"/>
    <xf numFmtId="0" fontId="21" fillId="0" borderId="0"/>
    <xf numFmtId="0" fontId="21" fillId="0" borderId="0"/>
  </cellStyleXfs>
  <cellXfs count="336">
    <xf numFmtId="0" fontId="0" fillId="0" borderId="0" xfId="0">
      <alignment vertical="center"/>
    </xf>
    <xf numFmtId="0" fontId="4" fillId="0" borderId="0" xfId="2" applyFont="1" applyAlignment="1">
      <alignment vertical="center"/>
    </xf>
    <xf numFmtId="0" fontId="4" fillId="0" borderId="0" xfId="2" applyFont="1" applyAlignment="1">
      <alignment horizontal="left" vertical="center"/>
    </xf>
    <xf numFmtId="0" fontId="4" fillId="0" borderId="8" xfId="2" applyFont="1" applyBorder="1" applyAlignment="1">
      <alignment horizontal="left" vertical="center"/>
    </xf>
    <xf numFmtId="0" fontId="4" fillId="0" borderId="11" xfId="2" applyFont="1" applyBorder="1" applyAlignment="1">
      <alignment vertical="center"/>
    </xf>
    <xf numFmtId="0" fontId="4" fillId="0" borderId="6" xfId="2" applyFont="1" applyBorder="1" applyAlignment="1">
      <alignment horizontal="center" vertical="center"/>
    </xf>
    <xf numFmtId="0" fontId="4" fillId="0" borderId="18" xfId="2" applyFont="1" applyBorder="1" applyAlignment="1">
      <alignment horizontal="center" vertical="center"/>
    </xf>
    <xf numFmtId="0" fontId="4" fillId="0" borderId="79" xfId="2" applyFont="1" applyBorder="1" applyAlignment="1">
      <alignment horizontal="center" vertical="center"/>
    </xf>
    <xf numFmtId="0" fontId="4" fillId="0" borderId="19" xfId="2" applyFont="1" applyBorder="1" applyAlignment="1">
      <alignment horizontal="center" vertical="center"/>
    </xf>
    <xf numFmtId="0" fontId="4" fillId="0" borderId="0" xfId="2" applyFont="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176" fontId="4" fillId="0" borderId="42" xfId="1" applyNumberFormat="1" applyFont="1" applyFill="1" applyBorder="1" applyAlignment="1">
      <alignment horizontal="right" vertical="center"/>
    </xf>
    <xf numFmtId="176" fontId="4" fillId="0" borderId="42" xfId="0" applyNumberFormat="1" applyFont="1" applyBorder="1" applyAlignment="1">
      <alignment horizontal="right" vertical="center"/>
    </xf>
    <xf numFmtId="176" fontId="4" fillId="0" borderId="82" xfId="0" applyNumberFormat="1" applyFont="1" applyBorder="1" applyAlignment="1">
      <alignment horizontal="right" vertical="center"/>
    </xf>
    <xf numFmtId="176" fontId="4" fillId="0" borderId="43" xfId="0" applyNumberFormat="1" applyFont="1" applyBorder="1" applyAlignment="1">
      <alignment horizontal="right" vertical="center"/>
    </xf>
    <xf numFmtId="10" fontId="4" fillId="0" borderId="0" xfId="3" applyNumberFormat="1" applyFont="1" applyFill="1" applyAlignment="1">
      <alignment horizontal="left" vertical="center"/>
    </xf>
    <xf numFmtId="176" fontId="4" fillId="0" borderId="56" xfId="1" applyNumberFormat="1" applyFont="1" applyFill="1" applyBorder="1" applyAlignment="1">
      <alignment horizontal="right" vertical="center"/>
    </xf>
    <xf numFmtId="176" fontId="4" fillId="0" borderId="56" xfId="0" applyNumberFormat="1" applyFont="1" applyBorder="1" applyAlignment="1">
      <alignment horizontal="right" vertical="center"/>
    </xf>
    <xf numFmtId="176" fontId="4" fillId="0" borderId="74" xfId="0" applyNumberFormat="1" applyFont="1" applyBorder="1" applyAlignment="1">
      <alignment horizontal="right" vertical="center"/>
    </xf>
    <xf numFmtId="176" fontId="4" fillId="0" borderId="57" xfId="0" applyNumberFormat="1" applyFont="1" applyBorder="1" applyAlignment="1">
      <alignment horizontal="right" vertical="center"/>
    </xf>
    <xf numFmtId="0" fontId="4" fillId="0" borderId="27" xfId="2" applyFont="1" applyBorder="1" applyAlignment="1">
      <alignment horizontal="left" vertical="center"/>
    </xf>
    <xf numFmtId="176" fontId="4" fillId="0" borderId="30" xfId="1" applyNumberFormat="1" applyFont="1" applyFill="1" applyBorder="1" applyAlignment="1">
      <alignment horizontal="right" vertical="center"/>
    </xf>
    <xf numFmtId="176" fontId="4" fillId="0" borderId="78" xfId="1" applyNumberFormat="1" applyFont="1" applyFill="1" applyBorder="1" applyAlignment="1">
      <alignment horizontal="right" vertical="center"/>
    </xf>
    <xf numFmtId="176" fontId="4" fillId="0" borderId="31" xfId="1" applyNumberFormat="1" applyFont="1" applyFill="1" applyBorder="1" applyAlignment="1">
      <alignment horizontal="right" vertical="center"/>
    </xf>
    <xf numFmtId="179" fontId="4" fillId="0" borderId="30" xfId="1" applyNumberFormat="1" applyFont="1" applyFill="1" applyBorder="1" applyAlignment="1">
      <alignment horizontal="right" vertical="center"/>
    </xf>
    <xf numFmtId="179" fontId="4" fillId="0" borderId="30" xfId="0" applyNumberFormat="1" applyFont="1" applyBorder="1" applyAlignment="1">
      <alignment horizontal="right" vertical="center"/>
    </xf>
    <xf numFmtId="179" fontId="4" fillId="0" borderId="78" xfId="0" applyNumberFormat="1" applyFont="1" applyBorder="1" applyAlignment="1">
      <alignment horizontal="right" vertical="center"/>
    </xf>
    <xf numFmtId="179" fontId="4" fillId="0" borderId="31" xfId="0" applyNumberFormat="1" applyFont="1" applyBorder="1" applyAlignment="1">
      <alignment horizontal="right" vertical="center"/>
    </xf>
    <xf numFmtId="0" fontId="4" fillId="0" borderId="15" xfId="2" applyFont="1" applyBorder="1" applyAlignment="1">
      <alignment horizontal="left" vertical="center"/>
    </xf>
    <xf numFmtId="179" fontId="4" fillId="0" borderId="23" xfId="1" applyNumberFormat="1" applyFont="1" applyFill="1" applyBorder="1" applyAlignment="1">
      <alignment horizontal="right" vertical="center"/>
    </xf>
    <xf numFmtId="179" fontId="4" fillId="0" borderId="23" xfId="0" applyNumberFormat="1" applyFont="1" applyBorder="1" applyAlignment="1">
      <alignment horizontal="right" vertical="center"/>
    </xf>
    <xf numFmtId="179" fontId="4" fillId="0" borderId="76" xfId="0" applyNumberFormat="1" applyFont="1" applyBorder="1" applyAlignment="1">
      <alignment horizontal="right" vertical="center"/>
    </xf>
    <xf numFmtId="179" fontId="4" fillId="0" borderId="24" xfId="0" applyNumberFormat="1" applyFont="1" applyBorder="1" applyAlignment="1">
      <alignment horizontal="right" vertical="center"/>
    </xf>
    <xf numFmtId="0" fontId="4" fillId="0" borderId="13" xfId="2" applyFont="1" applyBorder="1" applyAlignment="1">
      <alignment horizontal="left" vertical="center"/>
    </xf>
    <xf numFmtId="176" fontId="4" fillId="0" borderId="20" xfId="1" applyNumberFormat="1" applyFont="1" applyFill="1" applyBorder="1" applyAlignment="1">
      <alignment horizontal="right" vertical="center"/>
    </xf>
    <xf numFmtId="176" fontId="4" fillId="0" borderId="75" xfId="1" applyNumberFormat="1" applyFont="1" applyFill="1" applyBorder="1" applyAlignment="1">
      <alignment horizontal="right" vertical="center"/>
    </xf>
    <xf numFmtId="176" fontId="4" fillId="0" borderId="21" xfId="1" applyNumberFormat="1" applyFont="1" applyFill="1" applyBorder="1" applyAlignment="1">
      <alignment horizontal="right" vertical="center"/>
    </xf>
    <xf numFmtId="0" fontId="4" fillId="0" borderId="5" xfId="2" applyFont="1" applyBorder="1" applyAlignment="1">
      <alignment horizontal="left" vertical="center"/>
    </xf>
    <xf numFmtId="0" fontId="4" fillId="0" borderId="35" xfId="2" applyFont="1" applyBorder="1" applyAlignment="1">
      <alignment horizontal="left" vertical="center"/>
    </xf>
    <xf numFmtId="176" fontId="4" fillId="0" borderId="37" xfId="1" applyNumberFormat="1" applyFont="1" applyFill="1" applyBorder="1" applyAlignment="1">
      <alignment horizontal="right" vertical="center"/>
    </xf>
    <xf numFmtId="176" fontId="4" fillId="0" borderId="77" xfId="1" applyNumberFormat="1" applyFont="1" applyFill="1" applyBorder="1" applyAlignment="1">
      <alignment horizontal="right" vertical="center"/>
    </xf>
    <xf numFmtId="176" fontId="4" fillId="0" borderId="38" xfId="1" applyNumberFormat="1" applyFont="1" applyFill="1" applyBorder="1" applyAlignment="1">
      <alignment horizontal="right" vertical="center"/>
    </xf>
    <xf numFmtId="180" fontId="4" fillId="0" borderId="0" xfId="2" applyNumberFormat="1" applyFont="1" applyAlignment="1">
      <alignment vertical="center"/>
    </xf>
    <xf numFmtId="184" fontId="4" fillId="0" borderId="56" xfId="1" applyNumberFormat="1" applyFont="1" applyFill="1" applyBorder="1" applyAlignment="1">
      <alignment horizontal="right" vertical="center"/>
    </xf>
    <xf numFmtId="184" fontId="4" fillId="0" borderId="56" xfId="0" applyNumberFormat="1" applyFont="1" applyBorder="1" applyAlignment="1">
      <alignment horizontal="right" vertical="center"/>
    </xf>
    <xf numFmtId="184" fontId="4" fillId="0" borderId="74" xfId="0" applyNumberFormat="1" applyFont="1" applyBorder="1" applyAlignment="1">
      <alignment horizontal="right" vertical="center"/>
    </xf>
    <xf numFmtId="184" fontId="4" fillId="0" borderId="57"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78" xfId="0" applyNumberFormat="1" applyFont="1" applyBorder="1" applyAlignment="1">
      <alignment horizontal="right" vertical="center"/>
    </xf>
    <xf numFmtId="176" fontId="4" fillId="0" borderId="31" xfId="0" applyNumberFormat="1" applyFont="1" applyBorder="1" applyAlignment="1">
      <alignment horizontal="right" vertical="center"/>
    </xf>
    <xf numFmtId="176" fontId="4" fillId="0" borderId="0" xfId="2" applyNumberFormat="1" applyFont="1" applyAlignment="1">
      <alignment horizontal="left" vertical="center"/>
    </xf>
    <xf numFmtId="176" fontId="4" fillId="0" borderId="20" xfId="2" applyNumberFormat="1" applyFont="1" applyBorder="1" applyAlignment="1">
      <alignment horizontal="right" vertical="center"/>
    </xf>
    <xf numFmtId="176" fontId="4" fillId="0" borderId="75" xfId="2" applyNumberFormat="1" applyFont="1" applyBorder="1" applyAlignment="1">
      <alignment horizontal="right" vertical="center"/>
    </xf>
    <xf numFmtId="176" fontId="4" fillId="0" borderId="21" xfId="2" applyNumberFormat="1" applyFont="1" applyBorder="1" applyAlignment="1">
      <alignment horizontal="right" vertical="center"/>
    </xf>
    <xf numFmtId="184" fontId="4" fillId="0" borderId="37" xfId="0" applyNumberFormat="1" applyFont="1" applyBorder="1" applyAlignment="1">
      <alignment horizontal="right" vertical="center"/>
    </xf>
    <xf numFmtId="184" fontId="4" fillId="0" borderId="77" xfId="0" applyNumberFormat="1" applyFont="1" applyBorder="1" applyAlignment="1">
      <alignment horizontal="right" vertical="center"/>
    </xf>
    <xf numFmtId="184" fontId="4" fillId="0" borderId="38" xfId="0" applyNumberFormat="1" applyFont="1" applyBorder="1" applyAlignment="1">
      <alignment horizontal="right" vertical="center"/>
    </xf>
    <xf numFmtId="184" fontId="4" fillId="0" borderId="20" xfId="0" applyNumberFormat="1" applyFont="1" applyBorder="1" applyAlignment="1">
      <alignment horizontal="right" vertical="center"/>
    </xf>
    <xf numFmtId="184" fontId="4" fillId="0" borderId="75" xfId="0" applyNumberFormat="1" applyFont="1" applyBorder="1" applyAlignment="1">
      <alignment horizontal="right" vertical="center"/>
    </xf>
    <xf numFmtId="184" fontId="4" fillId="0" borderId="21"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75" xfId="0" applyNumberFormat="1" applyFont="1" applyBorder="1" applyAlignment="1">
      <alignment horizontal="right" vertical="center"/>
    </xf>
    <xf numFmtId="177" fontId="4" fillId="0" borderId="21" xfId="0" applyNumberFormat="1" applyFont="1" applyBorder="1" applyAlignment="1">
      <alignment horizontal="right" vertical="center"/>
    </xf>
    <xf numFmtId="186" fontId="4" fillId="0" borderId="0" xfId="3" applyNumberFormat="1" applyFont="1" applyFill="1" applyAlignment="1">
      <alignment horizontal="left" vertical="center"/>
    </xf>
    <xf numFmtId="177" fontId="4" fillId="0" borderId="20" xfId="1" applyNumberFormat="1" applyFont="1" applyFill="1" applyBorder="1" applyAlignment="1">
      <alignment horizontal="right" vertical="center"/>
    </xf>
    <xf numFmtId="177" fontId="4" fillId="0" borderId="75" xfId="1" applyNumberFormat="1" applyFont="1" applyFill="1" applyBorder="1" applyAlignment="1">
      <alignment horizontal="right" vertical="center"/>
    </xf>
    <xf numFmtId="177" fontId="4" fillId="0" borderId="21" xfId="1" applyNumberFormat="1" applyFont="1" applyFill="1" applyBorder="1" applyAlignment="1">
      <alignment horizontal="right" vertical="center"/>
    </xf>
    <xf numFmtId="184" fontId="4" fillId="0" borderId="23" xfId="0" applyNumberFormat="1" applyFont="1" applyBorder="1" applyAlignment="1">
      <alignment horizontal="right" vertical="center"/>
    </xf>
    <xf numFmtId="184" fontId="4" fillId="0" borderId="76" xfId="0" applyNumberFormat="1" applyFont="1" applyBorder="1" applyAlignment="1">
      <alignment horizontal="right" vertical="center"/>
    </xf>
    <xf numFmtId="184" fontId="4" fillId="0" borderId="24" xfId="0" applyNumberFormat="1" applyFont="1" applyBorder="1" applyAlignment="1">
      <alignment horizontal="right" vertical="center"/>
    </xf>
    <xf numFmtId="176" fontId="4" fillId="0" borderId="23"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9" fontId="4" fillId="0" borderId="37" xfId="1" applyNumberFormat="1" applyFont="1" applyFill="1" applyBorder="1" applyAlignment="1">
      <alignment horizontal="right" vertical="center"/>
    </xf>
    <xf numFmtId="179" fontId="4" fillId="0" borderId="77" xfId="1" applyNumberFormat="1" applyFont="1" applyFill="1" applyBorder="1" applyAlignment="1">
      <alignment horizontal="right" vertical="center"/>
    </xf>
    <xf numFmtId="179" fontId="4" fillId="0" borderId="38" xfId="1" applyNumberFormat="1" applyFont="1" applyFill="1" applyBorder="1" applyAlignment="1">
      <alignment horizontal="right" vertical="center"/>
    </xf>
    <xf numFmtId="178" fontId="4" fillId="0" borderId="20" xfId="0" applyNumberFormat="1" applyFont="1" applyBorder="1" applyAlignment="1">
      <alignment horizontal="right" vertical="center"/>
    </xf>
    <xf numFmtId="178" fontId="4" fillId="0" borderId="75" xfId="0" applyNumberFormat="1" applyFont="1" applyBorder="1" applyAlignment="1">
      <alignment horizontal="right" vertical="center"/>
    </xf>
    <xf numFmtId="178" fontId="4" fillId="0" borderId="21" xfId="0" applyNumberFormat="1" applyFont="1" applyBorder="1" applyAlignment="1">
      <alignment horizontal="right" vertical="center"/>
    </xf>
    <xf numFmtId="178" fontId="4" fillId="0" borderId="23" xfId="0" applyNumberFormat="1" applyFont="1" applyBorder="1" applyAlignment="1">
      <alignment horizontal="right" vertical="center"/>
    </xf>
    <xf numFmtId="178" fontId="4" fillId="0" borderId="76" xfId="0" applyNumberFormat="1" applyFont="1" applyBorder="1" applyAlignment="1">
      <alignment horizontal="right" vertical="center"/>
    </xf>
    <xf numFmtId="178" fontId="4" fillId="0" borderId="24" xfId="0" applyNumberFormat="1" applyFont="1" applyBorder="1" applyAlignment="1">
      <alignment horizontal="right" vertical="center"/>
    </xf>
    <xf numFmtId="0" fontId="4" fillId="0" borderId="4" xfId="2" applyFont="1" applyBorder="1" applyAlignment="1">
      <alignment horizontal="left" vertical="center"/>
    </xf>
    <xf numFmtId="178" fontId="4" fillId="0" borderId="37" xfId="1" applyNumberFormat="1" applyFont="1" applyFill="1" applyBorder="1" applyAlignment="1">
      <alignment horizontal="right" vertical="center"/>
    </xf>
    <xf numFmtId="178" fontId="4" fillId="0" borderId="77" xfId="1" applyNumberFormat="1" applyFont="1" applyFill="1" applyBorder="1" applyAlignment="1">
      <alignment horizontal="right" vertical="center"/>
    </xf>
    <xf numFmtId="178" fontId="4" fillId="0" borderId="38" xfId="1" applyNumberFormat="1" applyFont="1" applyFill="1" applyBorder="1" applyAlignment="1">
      <alignment horizontal="right" vertical="center"/>
    </xf>
    <xf numFmtId="0" fontId="4" fillId="0" borderId="40" xfId="2" applyFont="1" applyBorder="1" applyAlignment="1">
      <alignment horizontal="left" vertical="center"/>
    </xf>
    <xf numFmtId="179" fontId="4" fillId="0" borderId="42" xfId="1" applyNumberFormat="1" applyFont="1" applyFill="1" applyBorder="1" applyAlignment="1">
      <alignment horizontal="right" vertical="center"/>
    </xf>
    <xf numFmtId="179" fontId="4" fillId="0" borderId="82" xfId="1" applyNumberFormat="1" applyFont="1" applyFill="1" applyBorder="1" applyAlignment="1">
      <alignment horizontal="right" vertical="center"/>
    </xf>
    <xf numFmtId="179" fontId="4" fillId="0" borderId="43" xfId="1" applyNumberFormat="1" applyFont="1" applyFill="1" applyBorder="1" applyAlignment="1">
      <alignment horizontal="right" vertical="center"/>
    </xf>
    <xf numFmtId="0" fontId="4" fillId="0" borderId="29" xfId="2" applyFont="1" applyBorder="1" applyAlignment="1">
      <alignment horizontal="left" vertical="center"/>
    </xf>
    <xf numFmtId="178" fontId="4" fillId="0" borderId="30" xfId="0" applyNumberFormat="1" applyFont="1" applyBorder="1" applyAlignment="1">
      <alignment horizontal="right" vertical="center"/>
    </xf>
    <xf numFmtId="178" fontId="4" fillId="0" borderId="78" xfId="0" applyNumberFormat="1" applyFont="1" applyBorder="1" applyAlignment="1">
      <alignment horizontal="right" vertical="center"/>
    </xf>
    <xf numFmtId="178" fontId="4" fillId="0" borderId="31" xfId="0" applyNumberFormat="1" applyFont="1" applyBorder="1" applyAlignment="1">
      <alignment horizontal="right" vertical="center"/>
    </xf>
    <xf numFmtId="0" fontId="4" fillId="0" borderId="15" xfId="2" applyFont="1" applyBorder="1" applyAlignment="1">
      <alignment horizontal="left" vertical="center"/>
    </xf>
    <xf numFmtId="178" fontId="4" fillId="0" borderId="23" xfId="1" applyNumberFormat="1" applyFont="1" applyFill="1" applyBorder="1" applyAlignment="1">
      <alignment horizontal="right" vertical="center"/>
    </xf>
    <xf numFmtId="178" fontId="4" fillId="0" borderId="76" xfId="1" applyNumberFormat="1" applyFont="1" applyFill="1" applyBorder="1" applyAlignment="1">
      <alignment horizontal="right" vertical="center"/>
    </xf>
    <xf numFmtId="178" fontId="4" fillId="0" borderId="24" xfId="1" applyNumberFormat="1" applyFont="1" applyFill="1" applyBorder="1" applyAlignment="1">
      <alignment horizontal="right" vertical="center"/>
    </xf>
    <xf numFmtId="0" fontId="4" fillId="0" borderId="35" xfId="2" applyFont="1" applyBorder="1" applyAlignment="1">
      <alignment horizontal="left" vertical="center"/>
    </xf>
    <xf numFmtId="178" fontId="4" fillId="0" borderId="56" xfId="1" applyNumberFormat="1" applyFont="1" applyFill="1" applyBorder="1" applyAlignment="1">
      <alignment horizontal="right" vertical="center"/>
    </xf>
    <xf numFmtId="178" fontId="4" fillId="0" borderId="74" xfId="1" applyNumberFormat="1" applyFont="1" applyFill="1" applyBorder="1" applyAlignment="1">
      <alignment horizontal="right" vertical="center"/>
    </xf>
    <xf numFmtId="178" fontId="4" fillId="0" borderId="57" xfId="1" applyNumberFormat="1" applyFont="1" applyFill="1" applyBorder="1" applyAlignment="1">
      <alignment horizontal="right" vertical="center"/>
    </xf>
    <xf numFmtId="177" fontId="4" fillId="0" borderId="30" xfId="0" applyNumberFormat="1" applyFont="1" applyBorder="1" applyAlignment="1">
      <alignment horizontal="right" vertical="center"/>
    </xf>
    <xf numFmtId="177" fontId="4" fillId="0" borderId="78" xfId="0" applyNumberFormat="1" applyFont="1" applyBorder="1" applyAlignment="1">
      <alignment horizontal="right" vertical="center"/>
    </xf>
    <xf numFmtId="177" fontId="4" fillId="0" borderId="31" xfId="0" applyNumberFormat="1" applyFont="1" applyBorder="1" applyAlignment="1">
      <alignment horizontal="right" vertical="center"/>
    </xf>
    <xf numFmtId="177" fontId="4" fillId="0" borderId="23" xfId="0" applyNumberFormat="1" applyFont="1" applyBorder="1" applyAlignment="1">
      <alignment horizontal="right" vertical="center"/>
    </xf>
    <xf numFmtId="177" fontId="4" fillId="0" borderId="76" xfId="0" applyNumberFormat="1" applyFont="1" applyBorder="1" applyAlignment="1">
      <alignment horizontal="right" vertical="center"/>
    </xf>
    <xf numFmtId="177" fontId="4" fillId="0" borderId="24" xfId="0" applyNumberFormat="1" applyFont="1" applyBorder="1" applyAlignment="1">
      <alignment horizontal="right" vertical="center"/>
    </xf>
    <xf numFmtId="177" fontId="4" fillId="0" borderId="23" xfId="1" applyNumberFormat="1" applyFont="1" applyFill="1" applyBorder="1" applyAlignment="1">
      <alignment horizontal="right" vertical="center"/>
    </xf>
    <xf numFmtId="177" fontId="4" fillId="0" borderId="76" xfId="1" applyNumberFormat="1" applyFont="1" applyFill="1" applyBorder="1" applyAlignment="1">
      <alignment horizontal="right" vertical="center"/>
    </xf>
    <xf numFmtId="177" fontId="4" fillId="0" borderId="24" xfId="1" applyNumberFormat="1" applyFont="1" applyFill="1" applyBorder="1" applyAlignment="1">
      <alignment horizontal="right" vertical="center"/>
    </xf>
    <xf numFmtId="178" fontId="4" fillId="0" borderId="30" xfId="1" applyNumberFormat="1" applyFont="1" applyFill="1" applyBorder="1" applyAlignment="1">
      <alignment horizontal="right" vertical="center"/>
    </xf>
    <xf numFmtId="178" fontId="4" fillId="0" borderId="78" xfId="1" applyNumberFormat="1" applyFont="1" applyFill="1" applyBorder="1" applyAlignment="1">
      <alignment horizontal="right" vertical="center"/>
    </xf>
    <xf numFmtId="178" fontId="4" fillId="0" borderId="31" xfId="1" applyNumberFormat="1" applyFont="1" applyFill="1" applyBorder="1" applyAlignment="1">
      <alignment horizontal="right" vertical="center"/>
    </xf>
    <xf numFmtId="0" fontId="4" fillId="0" borderId="2" xfId="2" applyFont="1" applyBorder="1" applyAlignment="1">
      <alignment horizontal="left" vertical="center" wrapText="1"/>
    </xf>
    <xf numFmtId="178" fontId="4" fillId="0" borderId="85" xfId="1" applyNumberFormat="1" applyFont="1" applyFill="1" applyBorder="1" applyAlignment="1">
      <alignment horizontal="right" vertical="center"/>
    </xf>
    <xf numFmtId="178" fontId="4" fillId="0" borderId="42" xfId="1" applyNumberFormat="1" applyFont="1" applyFill="1" applyBorder="1" applyAlignment="1">
      <alignment horizontal="right" vertical="center"/>
    </xf>
    <xf numFmtId="178" fontId="4" fillId="0" borderId="82" xfId="1" applyNumberFormat="1" applyFont="1" applyFill="1" applyBorder="1" applyAlignment="1">
      <alignment horizontal="right" vertical="center"/>
    </xf>
    <xf numFmtId="178" fontId="4" fillId="0" borderId="43" xfId="1" applyNumberFormat="1" applyFont="1" applyFill="1" applyBorder="1" applyAlignment="1">
      <alignment horizontal="right" vertical="center"/>
    </xf>
    <xf numFmtId="178" fontId="4" fillId="0" borderId="0" xfId="1" applyNumberFormat="1" applyFont="1" applyFill="1" applyBorder="1" applyAlignment="1">
      <alignment vertical="center"/>
    </xf>
    <xf numFmtId="188" fontId="4" fillId="0" borderId="0" xfId="1" applyNumberFormat="1" applyFont="1" applyFill="1" applyBorder="1" applyAlignment="1">
      <alignment vertical="center"/>
    </xf>
    <xf numFmtId="179" fontId="4" fillId="0" borderId="0" xfId="1" applyNumberFormat="1" applyFont="1" applyFill="1" applyBorder="1" applyAlignment="1">
      <alignment vertical="center"/>
    </xf>
    <xf numFmtId="178" fontId="4" fillId="0" borderId="0" xfId="1" applyNumberFormat="1" applyFont="1" applyFill="1" applyBorder="1" applyAlignment="1">
      <alignment horizontal="right" vertical="center"/>
    </xf>
    <xf numFmtId="180" fontId="4" fillId="0" borderId="0" xfId="0" applyNumberFormat="1" applyFont="1" applyAlignment="1"/>
    <xf numFmtId="0" fontId="4" fillId="0" borderId="0" xfId="0" applyFont="1" applyAlignment="1"/>
    <xf numFmtId="0" fontId="4" fillId="0" borderId="0" xfId="3" applyNumberFormat="1" applyFont="1" applyFill="1" applyAlignment="1">
      <alignment vertical="center"/>
    </xf>
    <xf numFmtId="0" fontId="23" fillId="0" borderId="0" xfId="0" applyFont="1">
      <alignment vertical="center"/>
    </xf>
    <xf numFmtId="181" fontId="4" fillId="0" borderId="0" xfId="1" applyNumberFormat="1" applyFont="1" applyFill="1" applyBorder="1" applyAlignment="1">
      <alignment vertical="center"/>
    </xf>
    <xf numFmtId="179" fontId="4" fillId="0" borderId="0" xfId="1" applyNumberFormat="1" applyFont="1" applyFill="1" applyBorder="1" applyAlignment="1">
      <alignment horizontal="right" vertical="center"/>
    </xf>
    <xf numFmtId="177" fontId="4" fillId="0" borderId="0" xfId="2" applyNumberFormat="1" applyFont="1" applyAlignment="1">
      <alignment vertical="center"/>
    </xf>
    <xf numFmtId="0" fontId="4" fillId="0" borderId="0" xfId="0" applyFont="1">
      <alignment vertical="center"/>
    </xf>
    <xf numFmtId="0" fontId="4" fillId="0" borderId="0" xfId="0" applyFont="1" applyAlignment="1">
      <alignment horizontal="right" vertical="center"/>
    </xf>
    <xf numFmtId="0" fontId="4" fillId="0" borderId="51" xfId="2" applyFont="1" applyBorder="1" applyAlignment="1">
      <alignment vertical="center"/>
    </xf>
    <xf numFmtId="0" fontId="4" fillId="0" borderId="51" xfId="2" applyFont="1" applyBorder="1" applyAlignment="1">
      <alignment horizontal="center" vertical="center"/>
    </xf>
    <xf numFmtId="0" fontId="4" fillId="0" borderId="18" xfId="0" applyFont="1" applyBorder="1" applyAlignment="1">
      <alignment horizontal="center" vertical="center"/>
    </xf>
    <xf numFmtId="0" fontId="4" fillId="0" borderId="79" xfId="0" applyFont="1" applyBorder="1" applyAlignment="1">
      <alignment horizontal="center" vertical="center"/>
    </xf>
    <xf numFmtId="0" fontId="4" fillId="0" borderId="19" xfId="0" applyFont="1" applyBorder="1" applyAlignment="1">
      <alignment horizontal="center" vertical="center"/>
    </xf>
    <xf numFmtId="0" fontId="4" fillId="0" borderId="27" xfId="2" applyFont="1" applyBorder="1" applyAlignment="1">
      <alignment horizontal="left" vertical="center"/>
    </xf>
    <xf numFmtId="0" fontId="4" fillId="0" borderId="12" xfId="2" applyFont="1" applyBorder="1" applyAlignment="1">
      <alignment horizontal="left" vertical="center"/>
    </xf>
    <xf numFmtId="176" fontId="4" fillId="0" borderId="20" xfId="0" applyNumberFormat="1" applyFont="1" applyBorder="1" applyAlignment="1">
      <alignment horizontal="right" vertical="center"/>
    </xf>
    <xf numFmtId="176" fontId="4" fillId="0" borderId="75" xfId="0" applyNumberFormat="1" applyFont="1" applyBorder="1" applyAlignment="1">
      <alignment horizontal="right" vertical="center"/>
    </xf>
    <xf numFmtId="176" fontId="4" fillId="0" borderId="21" xfId="0" applyNumberFormat="1" applyFont="1" applyBorder="1" applyAlignment="1">
      <alignment horizontal="right" vertical="center"/>
    </xf>
    <xf numFmtId="187" fontId="4" fillId="0" borderId="0" xfId="3" applyNumberFormat="1" applyFont="1" applyFill="1" applyAlignment="1">
      <alignment horizontal="left" vertical="center"/>
    </xf>
    <xf numFmtId="0" fontId="4" fillId="0" borderId="16" xfId="2" applyFont="1" applyBorder="1" applyAlignment="1">
      <alignment horizontal="left" vertical="center"/>
    </xf>
    <xf numFmtId="0" fontId="4" fillId="0" borderId="14" xfId="2" applyFont="1" applyBorder="1" applyAlignment="1">
      <alignment horizontal="left" vertical="center"/>
    </xf>
    <xf numFmtId="0" fontId="4" fillId="0" borderId="33" xfId="2" applyFont="1" applyBorder="1" applyAlignment="1">
      <alignment horizontal="left" vertical="center"/>
    </xf>
    <xf numFmtId="0" fontId="4" fillId="0" borderId="34" xfId="2" applyFont="1" applyBorder="1" applyAlignment="1">
      <alignment horizontal="left" vertical="center"/>
    </xf>
    <xf numFmtId="0" fontId="4" fillId="0" borderId="26" xfId="2" applyFont="1" applyBorder="1" applyAlignment="1">
      <alignment horizontal="left" vertical="center"/>
    </xf>
    <xf numFmtId="184" fontId="4" fillId="0" borderId="30" xfId="1" applyNumberFormat="1" applyFont="1" applyFill="1" applyBorder="1" applyAlignment="1">
      <alignment horizontal="right" vertical="center"/>
    </xf>
    <xf numFmtId="184" fontId="4" fillId="0" borderId="78" xfId="0" applyNumberFormat="1" applyFont="1" applyBorder="1" applyAlignment="1">
      <alignment horizontal="right" vertical="center"/>
    </xf>
    <xf numFmtId="184" fontId="4" fillId="0" borderId="30" xfId="0" applyNumberFormat="1" applyFont="1" applyBorder="1" applyAlignment="1">
      <alignment horizontal="right" vertical="center"/>
    </xf>
    <xf numFmtId="184" fontId="4" fillId="0" borderId="31" xfId="0" applyNumberFormat="1" applyFont="1" applyBorder="1" applyAlignment="1">
      <alignment horizontal="right" vertical="center"/>
    </xf>
    <xf numFmtId="184" fontId="4" fillId="0" borderId="37" xfId="1" applyNumberFormat="1" applyFont="1" applyFill="1" applyBorder="1" applyAlignment="1">
      <alignment horizontal="right" vertical="center"/>
    </xf>
    <xf numFmtId="181" fontId="4" fillId="0" borderId="20" xfId="2" applyNumberFormat="1" applyFont="1" applyBorder="1" applyAlignment="1">
      <alignment horizontal="right" vertical="center"/>
    </xf>
    <xf numFmtId="0" fontId="4" fillId="0" borderId="32" xfId="2" applyFont="1" applyBorder="1" applyAlignment="1">
      <alignment horizontal="left" vertical="center"/>
    </xf>
    <xf numFmtId="179" fontId="4" fillId="0" borderId="77" xfId="0" applyNumberFormat="1" applyFont="1" applyBorder="1" applyAlignment="1">
      <alignment horizontal="right" vertical="center"/>
    </xf>
    <xf numFmtId="179" fontId="4" fillId="0" borderId="37" xfId="0" applyNumberFormat="1" applyFont="1" applyBorder="1" applyAlignment="1">
      <alignment horizontal="right" vertical="center"/>
    </xf>
    <xf numFmtId="179" fontId="4" fillId="0" borderId="38" xfId="0" applyNumberFormat="1" applyFont="1" applyBorder="1" applyAlignment="1">
      <alignment horizontal="right" vertical="center"/>
    </xf>
    <xf numFmtId="184" fontId="4" fillId="0" borderId="23" xfId="1" applyNumberFormat="1" applyFont="1" applyFill="1" applyBorder="1" applyAlignment="1">
      <alignment horizontal="right" vertical="center"/>
    </xf>
    <xf numFmtId="0" fontId="4" fillId="0" borderId="33" xfId="2" applyFont="1" applyBorder="1" applyAlignment="1">
      <alignment horizontal="left" vertical="center" shrinkToFit="1"/>
    </xf>
    <xf numFmtId="182" fontId="4" fillId="0" borderId="37" xfId="1" applyNumberFormat="1" applyFont="1" applyFill="1" applyBorder="1" applyAlignment="1">
      <alignment horizontal="right" vertical="center"/>
    </xf>
    <xf numFmtId="182" fontId="4" fillId="0" borderId="77" xfId="0" applyNumberFormat="1" applyFont="1" applyBorder="1" applyAlignment="1">
      <alignment horizontal="right" vertical="center"/>
    </xf>
    <xf numFmtId="182" fontId="4" fillId="0" borderId="37" xfId="0" applyNumberFormat="1" applyFont="1" applyBorder="1" applyAlignment="1">
      <alignment horizontal="right" vertical="center"/>
    </xf>
    <xf numFmtId="182" fontId="4" fillId="0" borderId="38" xfId="0" applyNumberFormat="1" applyFont="1" applyBorder="1" applyAlignment="1">
      <alignment horizontal="right" vertical="center"/>
    </xf>
    <xf numFmtId="176" fontId="4" fillId="0" borderId="76"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45" xfId="2" applyFont="1" applyBorder="1" applyAlignment="1">
      <alignment vertical="center"/>
    </xf>
    <xf numFmtId="0" fontId="4" fillId="0" borderId="49" xfId="2" applyFont="1" applyBorder="1" applyAlignment="1">
      <alignment vertical="center"/>
    </xf>
    <xf numFmtId="176" fontId="4" fillId="0" borderId="0" xfId="0" applyNumberFormat="1" applyFont="1">
      <alignment vertical="center"/>
    </xf>
    <xf numFmtId="177" fontId="4" fillId="0" borderId="0" xfId="0" applyNumberFormat="1" applyFont="1">
      <alignment vertical="center"/>
    </xf>
    <xf numFmtId="180" fontId="4" fillId="0" borderId="0" xfId="0" applyNumberFormat="1" applyFont="1">
      <alignment vertical="center"/>
    </xf>
    <xf numFmtId="0" fontId="4" fillId="0" borderId="46" xfId="2" applyFont="1" applyBorder="1" applyAlignment="1">
      <alignment vertical="center"/>
    </xf>
    <xf numFmtId="0" fontId="4" fillId="0" borderId="50" xfId="2" applyFont="1" applyBorder="1" applyAlignment="1">
      <alignment horizontal="left" vertical="center" indent="1"/>
    </xf>
    <xf numFmtId="176" fontId="4" fillId="0" borderId="24" xfId="0" quotePrefix="1" applyNumberFormat="1" applyFont="1" applyBorder="1" applyAlignment="1">
      <alignment horizontal="right" vertical="center"/>
    </xf>
    <xf numFmtId="0" fontId="4" fillId="0" borderId="36" xfId="2" applyFont="1" applyBorder="1" applyAlignment="1">
      <alignment vertical="center"/>
    </xf>
    <xf numFmtId="0" fontId="4" fillId="0" borderId="99" xfId="2" applyFont="1" applyBorder="1" applyAlignment="1">
      <alignment horizontal="left" vertical="center" indent="1"/>
    </xf>
    <xf numFmtId="176" fontId="4" fillId="0" borderId="36"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4" fillId="0" borderId="77" xfId="0" applyNumberFormat="1" applyFont="1" applyBorder="1" applyAlignment="1">
      <alignment horizontal="right" vertical="center"/>
    </xf>
    <xf numFmtId="176" fontId="4" fillId="0" borderId="38" xfId="0" applyNumberFormat="1" applyFont="1" applyBorder="1" applyAlignment="1">
      <alignment horizontal="right" vertical="center"/>
    </xf>
    <xf numFmtId="0" fontId="4" fillId="0" borderId="73" xfId="2" applyFont="1" applyBorder="1" applyAlignment="1">
      <alignment vertical="center"/>
    </xf>
    <xf numFmtId="176" fontId="4" fillId="0" borderId="73" xfId="0" applyNumberFormat="1" applyFont="1" applyBorder="1" applyAlignment="1">
      <alignment horizontal="right" vertical="center"/>
    </xf>
    <xf numFmtId="0" fontId="4" fillId="0" borderId="36" xfId="2" applyFont="1" applyBorder="1" applyAlignment="1">
      <alignment horizontal="center" vertical="center"/>
    </xf>
    <xf numFmtId="176" fontId="4" fillId="0" borderId="73" xfId="1" applyNumberFormat="1" applyFont="1" applyFill="1" applyBorder="1" applyAlignment="1">
      <alignment horizontal="right" vertical="center"/>
    </xf>
    <xf numFmtId="186" fontId="4" fillId="0" borderId="0" xfId="3" applyNumberFormat="1" applyFont="1" applyFill="1" applyAlignment="1">
      <alignment vertical="center"/>
    </xf>
    <xf numFmtId="176" fontId="4" fillId="0" borderId="47" xfId="0" applyNumberFormat="1" applyFont="1" applyBorder="1" applyAlignment="1">
      <alignment horizontal="right" vertical="center"/>
    </xf>
    <xf numFmtId="176" fontId="4" fillId="0" borderId="80" xfId="0" applyNumberFormat="1" applyFont="1" applyBorder="1" applyAlignment="1">
      <alignment horizontal="right" vertical="center"/>
    </xf>
    <xf numFmtId="176" fontId="4" fillId="0" borderId="54" xfId="0" applyNumberFormat="1" applyFont="1" applyBorder="1" applyAlignment="1">
      <alignment horizontal="right" vertical="center"/>
    </xf>
    <xf numFmtId="0" fontId="4" fillId="0" borderId="41" xfId="2" applyFont="1" applyBorder="1" applyAlignment="1">
      <alignment horizontal="left" vertical="center"/>
    </xf>
    <xf numFmtId="0" fontId="4" fillId="0" borderId="65" xfId="2" applyFont="1" applyBorder="1" applyAlignment="1">
      <alignment vertical="center"/>
    </xf>
    <xf numFmtId="176" fontId="4" fillId="0" borderId="63" xfId="0" applyNumberFormat="1" applyFont="1" applyBorder="1" applyAlignment="1">
      <alignment horizontal="right" vertical="center"/>
    </xf>
    <xf numFmtId="176" fontId="4" fillId="0" borderId="81" xfId="0" applyNumberFormat="1" applyFont="1" applyBorder="1" applyAlignment="1">
      <alignment horizontal="right" vertical="center"/>
    </xf>
    <xf numFmtId="176" fontId="4" fillId="0" borderId="64" xfId="0" quotePrefix="1" applyNumberFormat="1" applyFont="1" applyBorder="1" applyAlignment="1">
      <alignment horizontal="right" vertical="center"/>
    </xf>
    <xf numFmtId="179" fontId="4" fillId="0" borderId="0" xfId="0" applyNumberFormat="1" applyFont="1" applyAlignment="1">
      <alignment horizontal="right" vertical="center"/>
    </xf>
    <xf numFmtId="183" fontId="4" fillId="0" borderId="0" xfId="0" applyNumberFormat="1" applyFont="1" applyAlignment="1">
      <alignment horizontal="right" vertical="center"/>
    </xf>
    <xf numFmtId="183" fontId="4" fillId="0" borderId="0" xfId="0" applyNumberFormat="1" applyFont="1">
      <alignment vertical="center"/>
    </xf>
    <xf numFmtId="0" fontId="26" fillId="0" borderId="84" xfId="0" applyFont="1" applyBorder="1">
      <alignment vertical="center"/>
    </xf>
    <xf numFmtId="0" fontId="26" fillId="0" borderId="71" xfId="0" applyFont="1" applyBorder="1">
      <alignment vertical="center"/>
    </xf>
    <xf numFmtId="181" fontId="4" fillId="0" borderId="67" xfId="0" applyNumberFormat="1" applyFont="1" applyBorder="1" applyAlignment="1">
      <alignment horizontal="center" vertical="center"/>
    </xf>
    <xf numFmtId="181" fontId="4" fillId="0" borderId="69" xfId="0" applyNumberFormat="1" applyFont="1" applyBorder="1" applyAlignment="1">
      <alignment horizontal="center" vertical="center"/>
    </xf>
    <xf numFmtId="181" fontId="4" fillId="0" borderId="100" xfId="0" applyNumberFormat="1" applyFont="1" applyBorder="1" applyAlignment="1">
      <alignment horizontal="center" vertical="center"/>
    </xf>
    <xf numFmtId="181" fontId="4" fillId="0" borderId="68" xfId="0" applyNumberFormat="1" applyFont="1" applyBorder="1" applyAlignment="1">
      <alignment horizontal="center" vertical="center"/>
    </xf>
    <xf numFmtId="0" fontId="27" fillId="0" borderId="2" xfId="0" applyFont="1" applyBorder="1">
      <alignment vertical="center"/>
    </xf>
    <xf numFmtId="176" fontId="27" fillId="0" borderId="85" xfId="0" applyNumberFormat="1" applyFont="1" applyBorder="1" applyAlignment="1">
      <alignment horizontal="right" vertical="center"/>
    </xf>
    <xf numFmtId="176" fontId="27" fillId="0" borderId="42" xfId="0" applyNumberFormat="1" applyFont="1" applyBorder="1" applyAlignment="1">
      <alignment horizontal="right" vertical="center"/>
    </xf>
    <xf numFmtId="176" fontId="27" fillId="0" borderId="82" xfId="0" applyNumberFormat="1" applyFont="1" applyBorder="1" applyAlignment="1">
      <alignment horizontal="right" vertical="center"/>
    </xf>
    <xf numFmtId="176" fontId="27" fillId="0" borderId="43" xfId="0" applyNumberFormat="1" applyFont="1" applyBorder="1" applyAlignment="1">
      <alignment horizontal="right" vertical="center"/>
    </xf>
    <xf numFmtId="0" fontId="27" fillId="0" borderId="13" xfId="0" applyFont="1" applyBorder="1">
      <alignment vertical="center"/>
    </xf>
    <xf numFmtId="176" fontId="27" fillId="0" borderId="73" xfId="0" applyNumberFormat="1" applyFont="1" applyBorder="1">
      <alignment vertical="center"/>
    </xf>
    <xf numFmtId="176" fontId="27" fillId="0" borderId="20" xfId="0" applyNumberFormat="1" applyFont="1" applyBorder="1">
      <alignment vertical="center"/>
    </xf>
    <xf numFmtId="176" fontId="27" fillId="0" borderId="75" xfId="0" applyNumberFormat="1" applyFont="1" applyBorder="1">
      <alignment vertical="center"/>
    </xf>
    <xf numFmtId="176" fontId="27" fillId="0" borderId="21" xfId="0" applyNumberFormat="1" applyFont="1" applyBorder="1">
      <alignment vertical="center"/>
    </xf>
    <xf numFmtId="0" fontId="4" fillId="0" borderId="15" xfId="0" applyFont="1" applyBorder="1" applyAlignment="1">
      <alignment horizontal="left" vertical="center" indent="1"/>
    </xf>
    <xf numFmtId="176" fontId="4" fillId="0" borderId="22" xfId="0" applyNumberFormat="1" applyFont="1" applyBorder="1">
      <alignment vertical="center"/>
    </xf>
    <xf numFmtId="176" fontId="4" fillId="0" borderId="23" xfId="0" applyNumberFormat="1" applyFont="1" applyBorder="1">
      <alignment vertical="center"/>
    </xf>
    <xf numFmtId="3" fontId="4" fillId="0" borderId="23" xfId="0" applyNumberFormat="1" applyFont="1" applyBorder="1" applyAlignment="1"/>
    <xf numFmtId="3" fontId="4" fillId="0" borderId="76" xfId="0" applyNumberFormat="1" applyFont="1" applyBorder="1" applyAlignment="1"/>
    <xf numFmtId="3" fontId="4" fillId="0" borderId="24" xfId="0" applyNumberFormat="1" applyFont="1" applyBorder="1" applyAlignment="1"/>
    <xf numFmtId="0" fontId="4" fillId="0" borderId="53" xfId="0" applyFont="1" applyBorder="1" applyAlignment="1">
      <alignment horizontal="left" vertical="center" indent="1"/>
    </xf>
    <xf numFmtId="176" fontId="4" fillId="0" borderId="86" xfId="0" applyNumberFormat="1" applyFont="1" applyBorder="1">
      <alignment vertical="center"/>
    </xf>
    <xf numFmtId="176" fontId="4" fillId="0" borderId="47" xfId="0" applyNumberFormat="1" applyFont="1" applyBorder="1">
      <alignment vertical="center"/>
    </xf>
    <xf numFmtId="3" fontId="4" fillId="0" borderId="47" xfId="0" applyNumberFormat="1" applyFont="1" applyBorder="1" applyAlignment="1"/>
    <xf numFmtId="3" fontId="4" fillId="0" borderId="80" xfId="0" applyNumberFormat="1" applyFont="1" applyBorder="1" applyAlignment="1"/>
    <xf numFmtId="3" fontId="4" fillId="0" borderId="54" xfId="0" applyNumberFormat="1" applyFont="1" applyBorder="1" applyAlignment="1"/>
    <xf numFmtId="0" fontId="4" fillId="0" borderId="35" xfId="0" applyFont="1" applyBorder="1" applyAlignment="1">
      <alignment horizontal="left" vertical="center" indent="1"/>
    </xf>
    <xf numFmtId="176" fontId="4" fillId="0" borderId="36" xfId="0" applyNumberFormat="1" applyFont="1" applyBorder="1">
      <alignment vertical="center"/>
    </xf>
    <xf numFmtId="176" fontId="4" fillId="0" borderId="37" xfId="0" applyNumberFormat="1" applyFont="1" applyBorder="1">
      <alignment vertical="center"/>
    </xf>
    <xf numFmtId="3" fontId="4" fillId="0" borderId="37" xfId="0" applyNumberFormat="1" applyFont="1" applyBorder="1" applyAlignment="1"/>
    <xf numFmtId="3" fontId="4" fillId="0" borderId="77" xfId="0" applyNumberFormat="1" applyFont="1" applyBorder="1" applyAlignment="1"/>
    <xf numFmtId="3" fontId="4" fillId="0" borderId="38" xfId="0" applyNumberFormat="1" applyFont="1" applyBorder="1" applyAlignment="1"/>
    <xf numFmtId="182" fontId="27" fillId="0" borderId="4" xfId="0" applyNumberFormat="1" applyFont="1" applyBorder="1">
      <alignment vertical="center"/>
    </xf>
    <xf numFmtId="184" fontId="27" fillId="0" borderId="55" xfId="0" applyNumberFormat="1" applyFont="1" applyBorder="1" applyAlignment="1">
      <alignment horizontal="right" vertical="center"/>
    </xf>
    <xf numFmtId="184" fontId="27" fillId="0" borderId="56" xfId="0" applyNumberFormat="1" applyFont="1" applyBorder="1" applyAlignment="1">
      <alignment horizontal="right" vertical="center"/>
    </xf>
    <xf numFmtId="184" fontId="27" fillId="0" borderId="74" xfId="0" applyNumberFormat="1" applyFont="1" applyBorder="1" applyAlignment="1">
      <alignment horizontal="right" vertical="center"/>
    </xf>
    <xf numFmtId="184" fontId="27" fillId="0" borderId="57" xfId="0" applyNumberFormat="1" applyFont="1" applyBorder="1" applyAlignment="1">
      <alignment horizontal="right" vertical="center"/>
    </xf>
    <xf numFmtId="182" fontId="27" fillId="0" borderId="13" xfId="0" applyNumberFormat="1" applyFont="1" applyBorder="1">
      <alignment vertical="center"/>
    </xf>
    <xf numFmtId="184" fontId="27" fillId="0" borderId="73" xfId="0" applyNumberFormat="1" applyFont="1" applyBorder="1" applyAlignment="1">
      <alignment horizontal="right" vertical="center"/>
    </xf>
    <xf numFmtId="184" fontId="27" fillId="0" borderId="20" xfId="0" applyNumberFormat="1" applyFont="1" applyBorder="1" applyAlignment="1">
      <alignment horizontal="right" vertical="center"/>
    </xf>
    <xf numFmtId="184" fontId="27" fillId="0" borderId="20" xfId="0" applyNumberFormat="1" applyFont="1" applyBorder="1" applyAlignment="1"/>
    <xf numFmtId="184" fontId="27" fillId="0" borderId="75" xfId="0" applyNumberFormat="1" applyFont="1" applyBorder="1" applyAlignment="1"/>
    <xf numFmtId="184" fontId="27" fillId="0" borderId="21" xfId="0" applyNumberFormat="1" applyFont="1" applyBorder="1" applyAlignment="1"/>
    <xf numFmtId="182" fontId="23" fillId="0" borderId="0" xfId="0" applyNumberFormat="1" applyFont="1">
      <alignment vertical="center"/>
    </xf>
    <xf numFmtId="182" fontId="4" fillId="0" borderId="15" xfId="0" applyNumberFormat="1" applyFont="1" applyBorder="1" applyAlignment="1">
      <alignment horizontal="left" vertical="center" indent="1"/>
    </xf>
    <xf numFmtId="184" fontId="4" fillId="0" borderId="22" xfId="0" applyNumberFormat="1" applyFont="1" applyBorder="1" applyAlignment="1">
      <alignment horizontal="right" vertical="center"/>
    </xf>
    <xf numFmtId="184" fontId="4" fillId="0" borderId="23" xfId="0" applyNumberFormat="1" applyFont="1" applyBorder="1" applyAlignment="1"/>
    <xf numFmtId="184" fontId="4" fillId="0" borderId="76" xfId="0" applyNumberFormat="1" applyFont="1" applyBorder="1" applyAlignment="1"/>
    <xf numFmtId="184" fontId="4" fillId="0" borderId="24" xfId="0" applyNumberFormat="1" applyFont="1" applyBorder="1" applyAlignment="1"/>
    <xf numFmtId="182" fontId="4" fillId="0" borderId="15" xfId="0" applyNumberFormat="1" applyFont="1" applyBorder="1" applyAlignment="1">
      <alignment horizontal="left" vertical="top" indent="1"/>
    </xf>
    <xf numFmtId="182" fontId="4" fillId="0" borderId="17" xfId="0" applyNumberFormat="1" applyFont="1" applyBorder="1" applyAlignment="1">
      <alignment horizontal="left" vertical="top" indent="1"/>
    </xf>
    <xf numFmtId="184" fontId="4" fillId="0" borderId="25" xfId="0" applyNumberFormat="1" applyFont="1" applyBorder="1">
      <alignment vertical="center"/>
    </xf>
    <xf numFmtId="184" fontId="4" fillId="0" borderId="37" xfId="0" applyNumberFormat="1" applyFont="1" applyBorder="1">
      <alignment vertical="center"/>
    </xf>
    <xf numFmtId="184" fontId="4" fillId="0" borderId="37" xfId="0" applyNumberFormat="1" applyFont="1" applyBorder="1" applyAlignment="1"/>
    <xf numFmtId="184" fontId="4" fillId="0" borderId="77" xfId="0" applyNumberFormat="1" applyFont="1" applyBorder="1" applyAlignment="1"/>
    <xf numFmtId="184" fontId="4" fillId="0" borderId="38" xfId="0" applyNumberFormat="1" applyFont="1" applyBorder="1" applyAlignment="1"/>
    <xf numFmtId="185" fontId="27" fillId="0" borderId="0" xfId="0" applyNumberFormat="1" applyFont="1" applyAlignment="1"/>
    <xf numFmtId="0" fontId="26" fillId="0" borderId="0" xfId="0" applyFont="1">
      <alignment vertical="center"/>
    </xf>
    <xf numFmtId="38" fontId="4" fillId="0" borderId="0" xfId="1" applyFont="1" applyFill="1">
      <alignment vertical="center"/>
    </xf>
    <xf numFmtId="0" fontId="4" fillId="0" borderId="70" xfId="1" applyNumberFormat="1" applyFont="1" applyFill="1" applyBorder="1" applyAlignment="1">
      <alignment horizontal="center" vertical="center"/>
    </xf>
    <xf numFmtId="0" fontId="4" fillId="0" borderId="83" xfId="1" applyNumberFormat="1" applyFont="1" applyFill="1" applyBorder="1" applyAlignment="1">
      <alignment horizontal="center" vertical="center"/>
    </xf>
    <xf numFmtId="0" fontId="4" fillId="0" borderId="69" xfId="0" applyFont="1" applyBorder="1" applyAlignment="1">
      <alignment horizontal="center" vertical="center"/>
    </xf>
    <xf numFmtId="0" fontId="4" fillId="0" borderId="100" xfId="0" applyFont="1" applyBorder="1" applyAlignment="1">
      <alignment horizontal="center" vertical="center"/>
    </xf>
    <xf numFmtId="0" fontId="4" fillId="0" borderId="68" xfId="0" applyFont="1" applyBorder="1" applyAlignment="1">
      <alignment horizontal="center" vertical="center"/>
    </xf>
    <xf numFmtId="0" fontId="4" fillId="0" borderId="0" xfId="0" applyFont="1" applyAlignment="1">
      <alignment horizontal="center" vertical="center"/>
    </xf>
    <xf numFmtId="182" fontId="4" fillId="0" borderId="44" xfId="0" applyNumberFormat="1" applyFont="1" applyBorder="1">
      <alignment vertical="center"/>
    </xf>
    <xf numFmtId="182" fontId="4" fillId="0" borderId="48" xfId="0" applyNumberFormat="1" applyFont="1" applyBorder="1">
      <alignment vertical="center"/>
    </xf>
    <xf numFmtId="38" fontId="4" fillId="0" borderId="30" xfId="1" applyFont="1" applyFill="1" applyBorder="1" applyAlignment="1">
      <alignment vertical="center"/>
    </xf>
    <xf numFmtId="38" fontId="4" fillId="0" borderId="78" xfId="1" applyFont="1" applyFill="1" applyBorder="1" applyAlignment="1">
      <alignment vertical="center"/>
    </xf>
    <xf numFmtId="38" fontId="4" fillId="0" borderId="31" xfId="1" applyFont="1" applyFill="1" applyBorder="1" applyAlignment="1">
      <alignment vertical="center"/>
    </xf>
    <xf numFmtId="186" fontId="4" fillId="0" borderId="0" xfId="3" applyNumberFormat="1" applyFont="1" applyFill="1">
      <alignment vertical="center"/>
    </xf>
    <xf numFmtId="182" fontId="4" fillId="0" borderId="93" xfId="0" applyNumberFormat="1" applyFont="1" applyBorder="1">
      <alignment vertical="center"/>
    </xf>
    <xf numFmtId="182" fontId="4" fillId="0" borderId="58" xfId="0" applyNumberFormat="1" applyFont="1" applyBorder="1">
      <alignment vertical="center"/>
    </xf>
    <xf numFmtId="38" fontId="4" fillId="0" borderId="23" xfId="1" applyFont="1" applyFill="1" applyBorder="1" applyAlignment="1">
      <alignment vertical="center"/>
    </xf>
    <xf numFmtId="38" fontId="4" fillId="0" borderId="76" xfId="1" applyFont="1" applyFill="1" applyBorder="1" applyAlignment="1">
      <alignment vertical="center"/>
    </xf>
    <xf numFmtId="38" fontId="4" fillId="0" borderId="24" xfId="1" applyFont="1" applyFill="1" applyBorder="1" applyAlignment="1">
      <alignment vertical="center"/>
    </xf>
    <xf numFmtId="182" fontId="4" fillId="0" borderId="94" xfId="0" applyNumberFormat="1" applyFont="1" applyBorder="1">
      <alignment vertical="center"/>
    </xf>
    <xf numFmtId="182" fontId="4" fillId="0" borderId="90" xfId="0" applyNumberFormat="1" applyFont="1" applyBorder="1">
      <alignment vertical="center"/>
    </xf>
    <xf numFmtId="38" fontId="4" fillId="0" borderId="37" xfId="1" applyFont="1" applyFill="1" applyBorder="1" applyAlignment="1">
      <alignment vertical="center"/>
    </xf>
    <xf numFmtId="38" fontId="4" fillId="0" borderId="77" xfId="1" applyFont="1" applyFill="1" applyBorder="1" applyAlignment="1">
      <alignment vertical="center"/>
    </xf>
    <xf numFmtId="38" fontId="4" fillId="0" borderId="38" xfId="1" applyFont="1" applyFill="1" applyBorder="1" applyAlignment="1">
      <alignment vertical="center"/>
    </xf>
    <xf numFmtId="0" fontId="4" fillId="0" borderId="95" xfId="0" applyFont="1" applyBorder="1" applyAlignment="1">
      <alignment horizontal="left"/>
    </xf>
    <xf numFmtId="0" fontId="4" fillId="0" borderId="88" xfId="0" applyFont="1" applyBorder="1" applyAlignment="1">
      <alignment horizontal="left"/>
    </xf>
    <xf numFmtId="38" fontId="4" fillId="0" borderId="20" xfId="1" applyFont="1" applyFill="1" applyBorder="1" applyAlignment="1"/>
    <xf numFmtId="38" fontId="4" fillId="0" borderId="75" xfId="1" applyFont="1" applyFill="1" applyBorder="1" applyAlignment="1"/>
    <xf numFmtId="38" fontId="4" fillId="0" borderId="21" xfId="1" applyFont="1" applyFill="1" applyBorder="1" applyAlignment="1"/>
    <xf numFmtId="0" fontId="4" fillId="0" borderId="96" xfId="0" applyFont="1" applyBorder="1" applyAlignment="1">
      <alignment horizontal="left"/>
    </xf>
    <xf numFmtId="0" fontId="4" fillId="0" borderId="89" xfId="0" applyFont="1" applyBorder="1" applyAlignment="1">
      <alignment horizontal="left"/>
    </xf>
    <xf numFmtId="38" fontId="4" fillId="0" borderId="30" xfId="1" applyFont="1" applyFill="1" applyBorder="1" applyAlignment="1"/>
    <xf numFmtId="38" fontId="4" fillId="0" borderId="78" xfId="1" applyFont="1" applyFill="1" applyBorder="1" applyAlignment="1"/>
    <xf numFmtId="38" fontId="4" fillId="0" borderId="31" xfId="1" applyFont="1" applyFill="1" applyBorder="1" applyAlignment="1"/>
    <xf numFmtId="0" fontId="4" fillId="0" borderId="97" xfId="0" applyFont="1" applyBorder="1" applyAlignment="1">
      <alignment horizontal="left"/>
    </xf>
    <xf numFmtId="0" fontId="4" fillId="0" borderId="91" xfId="0" applyFont="1" applyBorder="1" applyAlignment="1">
      <alignment horizontal="left"/>
    </xf>
    <xf numFmtId="38" fontId="4" fillId="0" borderId="92" xfId="1" applyFont="1" applyFill="1" applyBorder="1" applyAlignment="1"/>
    <xf numFmtId="38" fontId="4" fillId="0" borderId="101" xfId="1" applyFont="1" applyFill="1" applyBorder="1" applyAlignment="1"/>
    <xf numFmtId="38" fontId="4" fillId="0" borderId="98" xfId="1" applyFont="1" applyFill="1" applyBorder="1" applyAlignment="1"/>
    <xf numFmtId="38" fontId="4" fillId="0" borderId="0" xfId="1" applyFont="1" applyFill="1" applyAlignment="1">
      <alignment horizontal="left" vertical="center"/>
    </xf>
    <xf numFmtId="38" fontId="4" fillId="0" borderId="0" xfId="1" applyFont="1" applyFill="1" applyBorder="1">
      <alignment vertical="center"/>
    </xf>
    <xf numFmtId="0" fontId="4" fillId="0" borderId="10"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32" xfId="2" applyFont="1" applyBorder="1" applyAlignment="1">
      <alignment horizontal="left" vertical="center"/>
    </xf>
    <xf numFmtId="0" fontId="4" fillId="0" borderId="40" xfId="2" applyFont="1" applyBorder="1" applyAlignment="1">
      <alignment horizontal="left" vertical="center"/>
    </xf>
    <xf numFmtId="0" fontId="4" fillId="0" borderId="72" xfId="2" applyFont="1" applyBorder="1" applyAlignment="1">
      <alignment horizontal="left" vertical="center"/>
    </xf>
    <xf numFmtId="0" fontId="4" fillId="0" borderId="5" xfId="2" applyFont="1" applyBorder="1" applyAlignment="1">
      <alignment horizontal="left" vertical="center"/>
    </xf>
    <xf numFmtId="0" fontId="4" fillId="0" borderId="39" xfId="2" applyFont="1" applyBorder="1" applyAlignment="1">
      <alignment horizontal="left" vertical="center"/>
    </xf>
    <xf numFmtId="0" fontId="4" fillId="0" borderId="29" xfId="2" applyFont="1" applyBorder="1" applyAlignment="1">
      <alignment horizontal="left" vertical="center"/>
    </xf>
    <xf numFmtId="0" fontId="4" fillId="0" borderId="15" xfId="2" applyFont="1" applyBorder="1" applyAlignment="1">
      <alignment horizontal="left" vertical="center"/>
    </xf>
    <xf numFmtId="0" fontId="4" fillId="0" borderId="53" xfId="2" applyFont="1" applyBorder="1" applyAlignment="1">
      <alignment horizontal="left" vertical="center"/>
    </xf>
    <xf numFmtId="0" fontId="4" fillId="0" borderId="35" xfId="2" applyFont="1" applyBorder="1" applyAlignment="1">
      <alignment horizontal="left" vertical="center"/>
    </xf>
    <xf numFmtId="0" fontId="4" fillId="0" borderId="40" xfId="2" applyFont="1" applyBorder="1" applyAlignment="1">
      <alignment horizontal="left" vertical="center" wrapText="1"/>
    </xf>
    <xf numFmtId="0" fontId="4" fillId="0" borderId="7" xfId="2" applyFont="1" applyBorder="1" applyAlignment="1">
      <alignment horizontal="left" vertical="center"/>
    </xf>
    <xf numFmtId="0" fontId="4" fillId="0" borderId="9" xfId="2" applyFont="1" applyBorder="1" applyAlignment="1">
      <alignment horizontal="left" vertical="center"/>
    </xf>
    <xf numFmtId="0" fontId="4" fillId="0" borderId="66" xfId="2" applyFont="1" applyBorder="1" applyAlignment="1">
      <alignment horizontal="left" vertical="center"/>
    </xf>
    <xf numFmtId="0" fontId="4" fillId="0" borderId="65" xfId="2" applyFont="1" applyBorder="1" applyAlignment="1">
      <alignment horizontal="left" vertical="center"/>
    </xf>
    <xf numFmtId="0" fontId="4" fillId="0" borderId="27" xfId="2" applyFont="1" applyBorder="1" applyAlignment="1">
      <alignment horizontal="left" vertical="center"/>
    </xf>
    <xf numFmtId="0" fontId="4" fillId="0" borderId="12" xfId="2" applyFont="1" applyBorder="1" applyAlignment="1">
      <alignment horizontal="left" vertical="center"/>
    </xf>
    <xf numFmtId="0" fontId="4" fillId="0" borderId="33" xfId="2" applyFont="1" applyBorder="1" applyAlignment="1">
      <alignment horizontal="left" vertical="center"/>
    </xf>
    <xf numFmtId="0" fontId="4" fillId="0" borderId="34" xfId="2" applyFont="1" applyBorder="1" applyAlignment="1">
      <alignment horizontal="left" vertical="center"/>
    </xf>
    <xf numFmtId="0" fontId="4" fillId="0" borderId="59" xfId="2" applyFont="1" applyBorder="1" applyAlignment="1">
      <alignment horizontal="left" vertical="center" wrapText="1"/>
    </xf>
    <xf numFmtId="0" fontId="4" fillId="0" borderId="60" xfId="2" applyFont="1" applyBorder="1" applyAlignment="1">
      <alignment horizontal="left" vertical="center" wrapText="1"/>
    </xf>
    <xf numFmtId="0" fontId="4" fillId="0" borderId="61" xfId="2" applyFont="1" applyBorder="1" applyAlignment="1">
      <alignment horizontal="left" vertical="center" wrapText="1"/>
    </xf>
    <xf numFmtId="0" fontId="4" fillId="0" borderId="28" xfId="2" applyFont="1" applyBorder="1" applyAlignment="1">
      <alignment horizontal="left" vertical="center"/>
    </xf>
    <xf numFmtId="0" fontId="4" fillId="0" borderId="26" xfId="2" applyFont="1" applyBorder="1" applyAlignment="1">
      <alignment horizontal="left" vertical="center"/>
    </xf>
    <xf numFmtId="0" fontId="4" fillId="0" borderId="16" xfId="2" applyFont="1" applyBorder="1" applyAlignment="1">
      <alignment horizontal="left" vertical="center"/>
    </xf>
    <xf numFmtId="0" fontId="4" fillId="0" borderId="14" xfId="2" applyFont="1" applyBorder="1" applyAlignment="1">
      <alignment horizontal="left" vertical="center"/>
    </xf>
    <xf numFmtId="0" fontId="4" fillId="0" borderId="52" xfId="2" applyFont="1" applyBorder="1" applyAlignment="1">
      <alignment horizontal="left" vertical="center"/>
    </xf>
    <xf numFmtId="0" fontId="4" fillId="0" borderId="62" xfId="2" applyFont="1" applyBorder="1" applyAlignment="1">
      <alignment horizontal="left" vertical="center"/>
    </xf>
    <xf numFmtId="0" fontId="4" fillId="0" borderId="33" xfId="2" applyFont="1" applyBorder="1" applyAlignment="1">
      <alignment horizontal="left" vertical="center" shrinkToFit="1"/>
    </xf>
    <xf numFmtId="0" fontId="4" fillId="0" borderId="34" xfId="2" applyFont="1" applyBorder="1" applyAlignment="1">
      <alignment horizontal="left" vertical="center" shrinkToFit="1"/>
    </xf>
    <xf numFmtId="0" fontId="4" fillId="0" borderId="3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182" fontId="4" fillId="0" borderId="39" xfId="0" applyNumberFormat="1" applyFont="1" applyBorder="1" applyAlignment="1">
      <alignment horizontal="center" vertical="center" wrapText="1"/>
    </xf>
    <xf numFmtId="182" fontId="4" fillId="0" borderId="7" xfId="0" applyNumberFormat="1" applyFont="1" applyBorder="1" applyAlignment="1">
      <alignment horizontal="center" vertical="center"/>
    </xf>
    <xf numFmtId="182" fontId="4" fillId="0" borderId="87" xfId="0" applyNumberFormat="1" applyFont="1" applyBorder="1" applyAlignment="1">
      <alignment horizontal="center" vertical="center"/>
    </xf>
  </cellXfs>
  <cellStyles count="31">
    <cellStyle name="Îáű÷íűé_ÂŰŐÎÄ" xfId="6"/>
    <cellStyle name="Normal" xfId="25"/>
    <cellStyle name="Normal 2" xfId="8"/>
    <cellStyle name="Обычный 18" xfId="16"/>
    <cellStyle name="Обычный 2" xfId="5"/>
    <cellStyle name="Обычный 2 2" xfId="9"/>
    <cellStyle name="Обычный 2 3" xfId="26"/>
    <cellStyle name="Обычный 3" xfId="30"/>
    <cellStyle name="Обычный 5" xfId="15"/>
    <cellStyle name="Обычный_BoP0410n" xfId="29"/>
    <cellStyle name="パーセント" xfId="3" builtinId="5"/>
    <cellStyle name="パーセント 2" xfId="11"/>
    <cellStyle name="パーセント 3" xfId="21"/>
    <cellStyle name="パーセント 4" xfId="22"/>
    <cellStyle name="ハイパーリンク 2" xfId="28"/>
    <cellStyle name="桁区切り" xfId="1" builtinId="6"/>
    <cellStyle name="桁区切り 2" xfId="18"/>
    <cellStyle name="桁区切り 3" xfId="20"/>
    <cellStyle name="標準" xfId="0" builtinId="0"/>
    <cellStyle name="標準 10" xfId="23"/>
    <cellStyle name="標準 11" xfId="24"/>
    <cellStyle name="標準 12" xfId="27"/>
    <cellStyle name="標準 2" xfId="4"/>
    <cellStyle name="標準 3" xfId="7"/>
    <cellStyle name="標準 4" xfId="10"/>
    <cellStyle name="標準 5" xfId="12"/>
    <cellStyle name="標準 6" xfId="14"/>
    <cellStyle name="標準 7" xfId="13"/>
    <cellStyle name="標準 8" xfId="17"/>
    <cellStyle name="標準 9" xfId="19"/>
    <cellStyle name="標準_連邦巻末" xfId="2"/>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58"/>
  <sheetViews>
    <sheetView showGridLines="0" tabSelected="1" zoomScaleNormal="100" workbookViewId="0">
      <pane xSplit="3" ySplit="2" topLeftCell="O12" activePane="bottomRight" state="frozen"/>
      <selection activeCell="P32" sqref="P32"/>
      <selection pane="topRight" activeCell="P32" sqref="P32"/>
      <selection pane="bottomLeft" activeCell="P32" sqref="P32"/>
      <selection pane="bottomRight" sqref="A1:XFD1048576"/>
    </sheetView>
  </sheetViews>
  <sheetFormatPr defaultColWidth="8" defaultRowHeight="12.75" x14ac:dyDescent="0.15"/>
  <cols>
    <col min="1" max="1" width="18.625" style="2" customWidth="1"/>
    <col min="2" max="2" width="23.875" style="1" customWidth="1"/>
    <col min="3" max="3" width="23.625" style="1" customWidth="1"/>
    <col min="4" max="17" width="11.125" style="1" customWidth="1"/>
    <col min="18" max="18" width="14.25" style="1" customWidth="1"/>
    <col min="19" max="16384" width="8" style="2"/>
  </cols>
  <sheetData>
    <row r="1" spans="1:20" ht="13.5" thickBot="1" x14ac:dyDescent="0.2">
      <c r="A1" s="1" t="s">
        <v>5</v>
      </c>
    </row>
    <row r="2" spans="1:20" x14ac:dyDescent="0.15">
      <c r="A2" s="3"/>
      <c r="B2" s="4"/>
      <c r="C2" s="5" t="s">
        <v>6</v>
      </c>
      <c r="D2" s="6">
        <v>2010</v>
      </c>
      <c r="E2" s="6">
        <v>2011</v>
      </c>
      <c r="F2" s="6">
        <v>2012</v>
      </c>
      <c r="G2" s="6">
        <v>2013</v>
      </c>
      <c r="H2" s="6">
        <v>2014</v>
      </c>
      <c r="I2" s="6">
        <v>2015</v>
      </c>
      <c r="J2" s="6">
        <v>2016</v>
      </c>
      <c r="K2" s="6">
        <v>2017</v>
      </c>
      <c r="L2" s="7">
        <v>2018</v>
      </c>
      <c r="M2" s="7">
        <v>2019</v>
      </c>
      <c r="N2" s="7">
        <v>2020</v>
      </c>
      <c r="O2" s="7">
        <v>2021</v>
      </c>
      <c r="P2" s="7">
        <v>2022</v>
      </c>
      <c r="Q2" s="8">
        <v>2023</v>
      </c>
      <c r="R2" s="9"/>
    </row>
    <row r="3" spans="1:20" ht="14.25" x14ac:dyDescent="0.15">
      <c r="A3" s="305" t="s">
        <v>7</v>
      </c>
      <c r="B3" s="10" t="s">
        <v>66</v>
      </c>
      <c r="C3" s="11" t="s">
        <v>8</v>
      </c>
      <c r="D3" s="12">
        <v>142833.50200000001</v>
      </c>
      <c r="E3" s="12">
        <v>142865.43299999999</v>
      </c>
      <c r="F3" s="12">
        <v>143170.95000000001</v>
      </c>
      <c r="G3" s="13">
        <v>143585.935</v>
      </c>
      <c r="H3" s="13">
        <v>144025.334</v>
      </c>
      <c r="I3" s="13">
        <v>146743.989</v>
      </c>
      <c r="J3" s="13">
        <v>147182.31599999999</v>
      </c>
      <c r="K3" s="13">
        <v>147580.00899999999</v>
      </c>
      <c r="L3" s="14">
        <v>147797.071</v>
      </c>
      <c r="M3" s="14">
        <v>147840.696</v>
      </c>
      <c r="N3" s="14">
        <v>147959.28400000001</v>
      </c>
      <c r="O3" s="14">
        <v>147455.745</v>
      </c>
      <c r="P3" s="14">
        <v>146980.06099999999</v>
      </c>
      <c r="Q3" s="15">
        <v>146447.424</v>
      </c>
      <c r="R3" s="9"/>
      <c r="S3" s="16"/>
    </row>
    <row r="4" spans="1:20" ht="16.5" customHeight="1" x14ac:dyDescent="0.15">
      <c r="A4" s="311"/>
      <c r="B4" s="38" t="s">
        <v>9</v>
      </c>
      <c r="C4" s="83" t="s">
        <v>10</v>
      </c>
      <c r="D4" s="17">
        <v>75477.899999999994</v>
      </c>
      <c r="E4" s="17">
        <v>75779</v>
      </c>
      <c r="F4" s="17">
        <v>75676.100000000006</v>
      </c>
      <c r="G4" s="18">
        <v>75615.558000000005</v>
      </c>
      <c r="H4" s="18">
        <v>75582.293000000005</v>
      </c>
      <c r="I4" s="18">
        <v>76762.245999999999</v>
      </c>
      <c r="J4" s="18">
        <v>76932.668000000005</v>
      </c>
      <c r="K4" s="18">
        <v>76484.392000000007</v>
      </c>
      <c r="L4" s="19">
        <v>76454.156000000003</v>
      </c>
      <c r="M4" s="19">
        <v>75711.362999999998</v>
      </c>
      <c r="N4" s="19">
        <v>75322.456000000006</v>
      </c>
      <c r="O4" s="19">
        <v>75842.834000000003</v>
      </c>
      <c r="P4" s="19">
        <v>75518.061000000002</v>
      </c>
      <c r="Q4" s="20">
        <v>75930.384000000005</v>
      </c>
      <c r="R4" s="9"/>
      <c r="S4" s="16"/>
      <c r="T4" s="16"/>
    </row>
    <row r="5" spans="1:20" ht="14.25" x14ac:dyDescent="0.15">
      <c r="A5" s="311"/>
      <c r="B5" s="138" t="s">
        <v>67</v>
      </c>
      <c r="C5" s="91" t="s">
        <v>8</v>
      </c>
      <c r="D5" s="22">
        <v>87983</v>
      </c>
      <c r="E5" s="22">
        <v>87847</v>
      </c>
      <c r="F5" s="22">
        <v>87055</v>
      </c>
      <c r="G5" s="22">
        <v>86137</v>
      </c>
      <c r="H5" s="22">
        <v>85162</v>
      </c>
      <c r="I5" s="22">
        <v>85415</v>
      </c>
      <c r="J5" s="22">
        <v>84199</v>
      </c>
      <c r="K5" s="22">
        <v>83224</v>
      </c>
      <c r="L5" s="23">
        <v>82264</v>
      </c>
      <c r="M5" s="23">
        <v>81362</v>
      </c>
      <c r="N5" s="23">
        <v>82678</v>
      </c>
      <c r="O5" s="23">
        <v>81881</v>
      </c>
      <c r="P5" s="23">
        <v>84400</v>
      </c>
      <c r="Q5" s="24">
        <v>83440</v>
      </c>
      <c r="R5" s="9"/>
    </row>
    <row r="6" spans="1:20" ht="14.25" x14ac:dyDescent="0.15">
      <c r="A6" s="311"/>
      <c r="B6" s="144" t="s">
        <v>68</v>
      </c>
      <c r="C6" s="91" t="s">
        <v>8</v>
      </c>
      <c r="D6" s="22">
        <v>31714</v>
      </c>
      <c r="E6" s="22">
        <v>31809</v>
      </c>
      <c r="F6" s="22">
        <v>32433</v>
      </c>
      <c r="G6" s="22">
        <v>33100</v>
      </c>
      <c r="H6" s="22">
        <v>33788</v>
      </c>
      <c r="I6" s="22">
        <v>35163</v>
      </c>
      <c r="J6" s="22">
        <v>35986</v>
      </c>
      <c r="K6" s="22">
        <v>36685</v>
      </c>
      <c r="L6" s="23">
        <v>37362</v>
      </c>
      <c r="M6" s="23">
        <v>37989</v>
      </c>
      <c r="N6" s="23">
        <v>36629</v>
      </c>
      <c r="O6" s="23">
        <v>36903</v>
      </c>
      <c r="P6" s="23">
        <v>35272</v>
      </c>
      <c r="Q6" s="24">
        <v>35847</v>
      </c>
      <c r="R6" s="9"/>
    </row>
    <row r="7" spans="1:20" x14ac:dyDescent="0.15">
      <c r="A7" s="311"/>
      <c r="B7" s="144" t="s">
        <v>11</v>
      </c>
      <c r="C7" s="91" t="s">
        <v>12</v>
      </c>
      <c r="D7" s="25">
        <v>14</v>
      </c>
      <c r="E7" s="25">
        <v>14.1</v>
      </c>
      <c r="F7" s="25">
        <v>14.7</v>
      </c>
      <c r="G7" s="26">
        <v>14.5</v>
      </c>
      <c r="H7" s="26">
        <v>14.4</v>
      </c>
      <c r="I7" s="26">
        <v>12.8</v>
      </c>
      <c r="J7" s="26">
        <v>12.2</v>
      </c>
      <c r="K7" s="26">
        <v>11.2</v>
      </c>
      <c r="L7" s="27">
        <v>10.7</v>
      </c>
      <c r="M7" s="27">
        <v>9.8000000000000007</v>
      </c>
      <c r="N7" s="27">
        <v>9.6</v>
      </c>
      <c r="O7" s="27">
        <v>9.5</v>
      </c>
      <c r="P7" s="27">
        <v>8.8000000000000007</v>
      </c>
      <c r="Q7" s="28" t="s">
        <v>4</v>
      </c>
      <c r="R7" s="9"/>
      <c r="S7" s="16"/>
    </row>
    <row r="8" spans="1:20" x14ac:dyDescent="0.15">
      <c r="A8" s="311"/>
      <c r="B8" s="146" t="s">
        <v>13</v>
      </c>
      <c r="C8" s="95" t="s">
        <v>12</v>
      </c>
      <c r="D8" s="30">
        <v>16.100000000000001</v>
      </c>
      <c r="E8" s="30">
        <v>15.2</v>
      </c>
      <c r="F8" s="30">
        <v>14.8</v>
      </c>
      <c r="G8" s="31">
        <v>14.5</v>
      </c>
      <c r="H8" s="31">
        <v>14.5</v>
      </c>
      <c r="I8" s="31">
        <v>14.4</v>
      </c>
      <c r="J8" s="31">
        <v>14.2</v>
      </c>
      <c r="K8" s="31">
        <v>13.7</v>
      </c>
      <c r="L8" s="32">
        <v>13.6</v>
      </c>
      <c r="M8" s="32">
        <v>13.3</v>
      </c>
      <c r="N8" s="32">
        <v>15.4</v>
      </c>
      <c r="O8" s="32">
        <v>17.5</v>
      </c>
      <c r="P8" s="32">
        <v>13.8</v>
      </c>
      <c r="Q8" s="33" t="s">
        <v>4</v>
      </c>
      <c r="R8" s="9"/>
      <c r="S8" s="16"/>
    </row>
    <row r="9" spans="1:20" ht="16.5" customHeight="1" x14ac:dyDescent="0.15">
      <c r="A9" s="305" t="s">
        <v>0</v>
      </c>
      <c r="B9" s="312" t="s">
        <v>69</v>
      </c>
      <c r="C9" s="34" t="s">
        <v>14</v>
      </c>
      <c r="D9" s="35">
        <v>46308.541189918149</v>
      </c>
      <c r="E9" s="35">
        <v>60114.000836875632</v>
      </c>
      <c r="F9" s="35">
        <v>68103.449627682989</v>
      </c>
      <c r="G9" s="35">
        <v>72985.701130099638</v>
      </c>
      <c r="H9" s="35">
        <v>79030.040075432247</v>
      </c>
      <c r="I9" s="35">
        <v>83087.360055402271</v>
      </c>
      <c r="J9" s="35">
        <v>85616.08381473858</v>
      </c>
      <c r="K9" s="35">
        <v>91843.154241352444</v>
      </c>
      <c r="L9" s="36">
        <v>103861.65108924644</v>
      </c>
      <c r="M9" s="36">
        <v>109608.30574101</v>
      </c>
      <c r="N9" s="36">
        <v>107658.13102957194</v>
      </c>
      <c r="O9" s="36">
        <v>135773.76902037914</v>
      </c>
      <c r="P9" s="36">
        <v>155188.88111590297</v>
      </c>
      <c r="Q9" s="37">
        <v>172148.31191345642</v>
      </c>
    </row>
    <row r="10" spans="1:20" x14ac:dyDescent="0.15">
      <c r="A10" s="311"/>
      <c r="B10" s="304"/>
      <c r="C10" s="99" t="s">
        <v>15</v>
      </c>
      <c r="D10" s="40">
        <v>1525.178630026913</v>
      </c>
      <c r="E10" s="40">
        <v>2048.0236575111917</v>
      </c>
      <c r="F10" s="40">
        <v>2191.9343418088188</v>
      </c>
      <c r="G10" s="40">
        <v>2293.7052168447517</v>
      </c>
      <c r="H10" s="40">
        <v>2081.3800368712141</v>
      </c>
      <c r="I10" s="40">
        <v>1369.7230464886252</v>
      </c>
      <c r="J10" s="40">
        <v>1279.7623318385649</v>
      </c>
      <c r="K10" s="40">
        <v>1574.5448311332077</v>
      </c>
      <c r="L10" s="41">
        <v>1660.681850160533</v>
      </c>
      <c r="M10" s="41">
        <v>1693.3780952792938</v>
      </c>
      <c r="N10" s="41">
        <v>1496.4527078682611</v>
      </c>
      <c r="O10" s="41">
        <v>1837.1065792028589</v>
      </c>
      <c r="P10" s="41">
        <v>2274.5900302714949</v>
      </c>
      <c r="Q10" s="42">
        <v>2033.4895556100341</v>
      </c>
      <c r="R10" s="43"/>
    </row>
    <row r="11" spans="1:20" x14ac:dyDescent="0.15">
      <c r="A11" s="311"/>
      <c r="B11" s="38" t="s">
        <v>16</v>
      </c>
      <c r="C11" s="83" t="s">
        <v>17</v>
      </c>
      <c r="D11" s="44">
        <v>4.5037256255946829</v>
      </c>
      <c r="E11" s="44">
        <v>4.2641765649951395</v>
      </c>
      <c r="F11" s="44">
        <v>4.024086157179724</v>
      </c>
      <c r="G11" s="45">
        <v>1.7554221491628397</v>
      </c>
      <c r="H11" s="45">
        <v>0.73626722140376444</v>
      </c>
      <c r="I11" s="45">
        <v>-1.9727192264298594</v>
      </c>
      <c r="J11" s="45">
        <v>0.19367113069873199</v>
      </c>
      <c r="K11" s="45">
        <v>1.8258093131837683</v>
      </c>
      <c r="L11" s="46">
        <v>2.7999999999999972</v>
      </c>
      <c r="M11" s="46">
        <v>2.2000000000000028</v>
      </c>
      <c r="N11" s="46">
        <v>-2.7000000000000028</v>
      </c>
      <c r="O11" s="46">
        <v>5.9</v>
      </c>
      <c r="P11" s="46">
        <v>-1.2</v>
      </c>
      <c r="Q11" s="47">
        <v>3.6</v>
      </c>
    </row>
    <row r="12" spans="1:20" ht="18" customHeight="1" x14ac:dyDescent="0.15">
      <c r="A12" s="311"/>
      <c r="B12" s="303" t="s">
        <v>70</v>
      </c>
      <c r="C12" s="91" t="s">
        <v>18</v>
      </c>
      <c r="D12" s="22">
        <v>324213.44111494336</v>
      </c>
      <c r="E12" s="22">
        <v>420773.58208825788</v>
      </c>
      <c r="F12" s="22">
        <v>475678.89994443697</v>
      </c>
      <c r="G12" s="48">
        <v>508306.75023984764</v>
      </c>
      <c r="H12" s="48">
        <v>548722.90731851384</v>
      </c>
      <c r="I12" s="48">
        <v>566206.4972214977</v>
      </c>
      <c r="J12" s="48">
        <v>581700.99728557072</v>
      </c>
      <c r="K12" s="48">
        <v>622328.19080530072</v>
      </c>
      <c r="L12" s="49">
        <v>702731.78823685891</v>
      </c>
      <c r="M12" s="49">
        <v>741394.64278496092</v>
      </c>
      <c r="N12" s="49">
        <v>727619.76869258157</v>
      </c>
      <c r="O12" s="49">
        <v>917529.52724900621</v>
      </c>
      <c r="P12" s="49">
        <v>1043918.4672810826</v>
      </c>
      <c r="Q12" s="50">
        <v>1175495.6639828396</v>
      </c>
      <c r="S12" s="51"/>
    </row>
    <row r="13" spans="1:20" ht="18" customHeight="1" x14ac:dyDescent="0.15">
      <c r="A13" s="301"/>
      <c r="B13" s="304"/>
      <c r="C13" s="99" t="s">
        <v>19</v>
      </c>
      <c r="D13" s="40">
        <v>10678.017472587859</v>
      </c>
      <c r="E13" s="40">
        <v>14335.333708827886</v>
      </c>
      <c r="F13" s="40">
        <v>15309.909879125747</v>
      </c>
      <c r="G13" s="40">
        <v>15974.44218227051</v>
      </c>
      <c r="H13" s="40">
        <v>14451.485575941897</v>
      </c>
      <c r="I13" s="40">
        <v>9334.0998552835117</v>
      </c>
      <c r="J13" s="40">
        <v>8695.0821716826704</v>
      </c>
      <c r="K13" s="40">
        <v>10669.092933401351</v>
      </c>
      <c r="L13" s="41">
        <v>11236.229777250004</v>
      </c>
      <c r="M13" s="41">
        <v>11454.072803332134</v>
      </c>
      <c r="N13" s="41">
        <v>10113.9493745337</v>
      </c>
      <c r="O13" s="41">
        <v>12458.697890698386</v>
      </c>
      <c r="P13" s="41">
        <v>15475.500654959553</v>
      </c>
      <c r="Q13" s="42">
        <v>13885.458003071699</v>
      </c>
      <c r="S13" s="51"/>
    </row>
    <row r="14" spans="1:20" ht="14.25" x14ac:dyDescent="0.15">
      <c r="A14" s="305" t="s">
        <v>20</v>
      </c>
      <c r="B14" s="138" t="s">
        <v>71</v>
      </c>
      <c r="C14" s="34" t="s">
        <v>14</v>
      </c>
      <c r="D14" s="52">
        <v>9152.0959999999995</v>
      </c>
      <c r="E14" s="52">
        <v>11035.652</v>
      </c>
      <c r="F14" s="52">
        <v>12586.09</v>
      </c>
      <c r="G14" s="52">
        <v>13450.237999999999</v>
      </c>
      <c r="H14" s="52">
        <v>13902.645</v>
      </c>
      <c r="I14" s="52">
        <v>13897.188</v>
      </c>
      <c r="J14" s="52">
        <v>14748.847</v>
      </c>
      <c r="K14" s="52">
        <v>16027.302</v>
      </c>
      <c r="L14" s="53">
        <v>17782.011999999999</v>
      </c>
      <c r="M14" s="53">
        <v>19329.038</v>
      </c>
      <c r="N14" s="53">
        <v>20393.741999999998</v>
      </c>
      <c r="O14" s="53">
        <v>23239.503976</v>
      </c>
      <c r="P14" s="53">
        <v>28413.874965999999</v>
      </c>
      <c r="Q14" s="54">
        <v>34036.338400000001</v>
      </c>
    </row>
    <row r="15" spans="1:20" ht="18" x14ac:dyDescent="0.15">
      <c r="A15" s="301"/>
      <c r="B15" s="38" t="s">
        <v>21</v>
      </c>
      <c r="C15" s="99" t="s">
        <v>17</v>
      </c>
      <c r="D15" s="55">
        <v>6.2999999999999972</v>
      </c>
      <c r="E15" s="55">
        <v>10.799999999999997</v>
      </c>
      <c r="F15" s="55">
        <v>6.7999999999999972</v>
      </c>
      <c r="G15" s="55">
        <v>0.79999999999999716</v>
      </c>
      <c r="H15" s="55">
        <v>-1.5</v>
      </c>
      <c r="I15" s="55">
        <v>-10.099999999999994</v>
      </c>
      <c r="J15" s="55">
        <v>-0.20000000000000284</v>
      </c>
      <c r="K15" s="55">
        <v>4.7999999999999972</v>
      </c>
      <c r="L15" s="56">
        <v>5.4000000000000057</v>
      </c>
      <c r="M15" s="56">
        <v>2.0999999999999943</v>
      </c>
      <c r="N15" s="56">
        <v>-0.1</v>
      </c>
      <c r="O15" s="56">
        <v>8.6</v>
      </c>
      <c r="P15" s="56">
        <v>6.7</v>
      </c>
      <c r="Q15" s="57">
        <v>9.8000000000000007</v>
      </c>
    </row>
    <row r="16" spans="1:20" ht="14.25" x14ac:dyDescent="0.15">
      <c r="A16" s="302" t="s">
        <v>22</v>
      </c>
      <c r="B16" s="138" t="s">
        <v>72</v>
      </c>
      <c r="C16" s="34" t="s">
        <v>17</v>
      </c>
      <c r="D16" s="58">
        <v>7.2999999999999972</v>
      </c>
      <c r="E16" s="58">
        <v>5</v>
      </c>
      <c r="F16" s="58">
        <v>3.4000000000000057</v>
      </c>
      <c r="G16" s="58">
        <v>0.40000000000000568</v>
      </c>
      <c r="H16" s="58">
        <v>1.7000000000000028</v>
      </c>
      <c r="I16" s="58">
        <v>0.20000000000000301</v>
      </c>
      <c r="J16" s="58">
        <v>1.8</v>
      </c>
      <c r="K16" s="58">
        <v>3.7</v>
      </c>
      <c r="L16" s="59">
        <v>3.5</v>
      </c>
      <c r="M16" s="59">
        <v>3.4000000000000101</v>
      </c>
      <c r="N16" s="59">
        <v>-2.0999999999999899</v>
      </c>
      <c r="O16" s="59">
        <v>6.3</v>
      </c>
      <c r="P16" s="59">
        <v>0.7</v>
      </c>
      <c r="Q16" s="60">
        <v>4.0999999999999996</v>
      </c>
    </row>
    <row r="17" spans="1:24" ht="14.25" x14ac:dyDescent="0.15">
      <c r="A17" s="302"/>
      <c r="B17" s="146" t="s">
        <v>73</v>
      </c>
      <c r="C17" s="99" t="s">
        <v>17</v>
      </c>
      <c r="D17" s="55">
        <v>-12.099999999999994</v>
      </c>
      <c r="E17" s="55">
        <v>22.299999999999997</v>
      </c>
      <c r="F17" s="55">
        <v>-5.5999999999999943</v>
      </c>
      <c r="G17" s="55">
        <v>5.0999999999999943</v>
      </c>
      <c r="H17" s="55">
        <v>4.0999999999999943</v>
      </c>
      <c r="I17" s="55">
        <v>2.0999999999999943</v>
      </c>
      <c r="J17" s="55">
        <v>4.7999999999999972</v>
      </c>
      <c r="K17" s="55">
        <v>2.9000000000000057</v>
      </c>
      <c r="L17" s="56">
        <v>-0.20000000000000284</v>
      </c>
      <c r="M17" s="56">
        <v>4.2999999999999972</v>
      </c>
      <c r="N17" s="56">
        <v>1.2999999999999972</v>
      </c>
      <c r="O17" s="56">
        <v>-0.7</v>
      </c>
      <c r="P17" s="56">
        <v>11.3</v>
      </c>
      <c r="Q17" s="57">
        <v>0.2</v>
      </c>
    </row>
    <row r="18" spans="1:24" ht="16.5" customHeight="1" x14ac:dyDescent="0.15">
      <c r="A18" s="305" t="s">
        <v>23</v>
      </c>
      <c r="B18" s="138" t="s">
        <v>74</v>
      </c>
      <c r="C18" s="34" t="s">
        <v>24</v>
      </c>
      <c r="D18" s="61">
        <v>18958.400000000001</v>
      </c>
      <c r="E18" s="61">
        <v>20780</v>
      </c>
      <c r="F18" s="61">
        <v>23221.1</v>
      </c>
      <c r="G18" s="61">
        <v>25631.035599012233</v>
      </c>
      <c r="H18" s="61">
        <v>27333</v>
      </c>
      <c r="I18" s="61">
        <v>30139.738613561873</v>
      </c>
      <c r="J18" s="61">
        <v>30716.978531366</v>
      </c>
      <c r="K18" s="61">
        <v>31713.769610003714</v>
      </c>
      <c r="L18" s="62">
        <v>33138.238004356608</v>
      </c>
      <c r="M18" s="62">
        <v>35233.098427869663</v>
      </c>
      <c r="N18" s="62">
        <v>35933.600109194173</v>
      </c>
      <c r="O18" s="62">
        <v>39933.752972852315</v>
      </c>
      <c r="P18" s="62">
        <v>47385.5</v>
      </c>
      <c r="Q18" s="63">
        <v>53139</v>
      </c>
      <c r="S18" s="64"/>
      <c r="T18" s="64"/>
      <c r="U18" s="64"/>
      <c r="V18" s="64"/>
      <c r="W18" s="64"/>
    </row>
    <row r="19" spans="1:24" ht="16.5" customHeight="1" x14ac:dyDescent="0.15">
      <c r="A19" s="301"/>
      <c r="B19" s="38" t="s">
        <v>25</v>
      </c>
      <c r="C19" s="99" t="s">
        <v>17</v>
      </c>
      <c r="D19" s="55">
        <v>5.9000000000000057</v>
      </c>
      <c r="E19" s="55">
        <v>0.5</v>
      </c>
      <c r="F19" s="55">
        <v>4.5999999999999943</v>
      </c>
      <c r="G19" s="55">
        <v>4</v>
      </c>
      <c r="H19" s="55">
        <v>-1.2000000000000028</v>
      </c>
      <c r="I19" s="55">
        <v>-2.4000000000000057</v>
      </c>
      <c r="J19" s="55">
        <v>-4.5</v>
      </c>
      <c r="K19" s="55">
        <v>-0.5</v>
      </c>
      <c r="L19" s="56">
        <v>0.7</v>
      </c>
      <c r="M19" s="56">
        <v>1.2</v>
      </c>
      <c r="N19" s="56">
        <v>-2</v>
      </c>
      <c r="O19" s="56">
        <v>3.3</v>
      </c>
      <c r="P19" s="56">
        <v>4.5</v>
      </c>
      <c r="Q19" s="57">
        <v>5.8</v>
      </c>
      <c r="T19" s="64"/>
      <c r="U19" s="64"/>
      <c r="V19" s="64"/>
      <c r="W19" s="64"/>
      <c r="X19" s="64"/>
    </row>
    <row r="20" spans="1:24" ht="14.25" x14ac:dyDescent="0.15">
      <c r="A20" s="305" t="s">
        <v>26</v>
      </c>
      <c r="B20" s="138" t="s">
        <v>75</v>
      </c>
      <c r="C20" s="34" t="s">
        <v>14</v>
      </c>
      <c r="D20" s="65">
        <f>D45/1000</f>
        <v>0</v>
      </c>
      <c r="E20" s="65">
        <v>19104.336500000001</v>
      </c>
      <c r="F20" s="65">
        <v>21394.5262</v>
      </c>
      <c r="G20" s="65">
        <v>23685.913499999999</v>
      </c>
      <c r="H20" s="65">
        <v>26356.237300000001</v>
      </c>
      <c r="I20" s="65">
        <v>27526.7932</v>
      </c>
      <c r="J20" s="65">
        <v>28240.884899999997</v>
      </c>
      <c r="K20" s="65">
        <v>29745.535500000002</v>
      </c>
      <c r="L20" s="66">
        <v>31579.371800000001</v>
      </c>
      <c r="M20" s="66">
        <v>33624.3033</v>
      </c>
      <c r="N20" s="66">
        <v>33873.660200000006</v>
      </c>
      <c r="O20" s="66">
        <v>39472.017599999999</v>
      </c>
      <c r="P20" s="66">
        <v>42577.015899999999</v>
      </c>
      <c r="Q20" s="67">
        <v>48155.722399999999</v>
      </c>
    </row>
    <row r="21" spans="1:24" ht="18" x14ac:dyDescent="0.15">
      <c r="A21" s="311"/>
      <c r="B21" s="144" t="s">
        <v>27</v>
      </c>
      <c r="C21" s="95" t="s">
        <v>17</v>
      </c>
      <c r="D21" s="68">
        <v>6.5</v>
      </c>
      <c r="E21" s="68">
        <v>7.0999999999999943</v>
      </c>
      <c r="F21" s="68">
        <v>6.2999999999999972</v>
      </c>
      <c r="G21" s="68">
        <v>3.9000000000000057</v>
      </c>
      <c r="H21" s="68">
        <v>2.7000000000000028</v>
      </c>
      <c r="I21" s="68">
        <v>-10</v>
      </c>
      <c r="J21" s="68">
        <v>-4.7999999999999972</v>
      </c>
      <c r="K21" s="68">
        <v>1.2999999999999972</v>
      </c>
      <c r="L21" s="69">
        <v>2.7999999999999972</v>
      </c>
      <c r="M21" s="69">
        <v>1.9000000000000057</v>
      </c>
      <c r="N21" s="69">
        <v>-3.2000000000000028</v>
      </c>
      <c r="O21" s="69">
        <v>7.8</v>
      </c>
      <c r="P21" s="69">
        <v>-6.5</v>
      </c>
      <c r="Q21" s="70">
        <v>8</v>
      </c>
    </row>
    <row r="22" spans="1:24" ht="18" x14ac:dyDescent="0.15">
      <c r="A22" s="301"/>
      <c r="B22" s="160" t="s">
        <v>28</v>
      </c>
      <c r="C22" s="99" t="s">
        <v>29</v>
      </c>
      <c r="D22" s="55">
        <v>8.7800000000000011</v>
      </c>
      <c r="E22" s="55">
        <v>6.0999999999999943</v>
      </c>
      <c r="F22" s="55">
        <v>6.5699999999999932</v>
      </c>
      <c r="G22" s="55">
        <v>6.4699999999999989</v>
      </c>
      <c r="H22" s="55">
        <v>11.349999999999994</v>
      </c>
      <c r="I22" s="55">
        <v>12.909999999999997</v>
      </c>
      <c r="J22" s="55">
        <v>5.3900000000000006</v>
      </c>
      <c r="K22" s="55">
        <v>2.5100000000000051</v>
      </c>
      <c r="L22" s="56">
        <v>4.2600000000000051</v>
      </c>
      <c r="M22" s="56">
        <v>3.0400000000000063</v>
      </c>
      <c r="N22" s="56">
        <v>4.9099999999999966</v>
      </c>
      <c r="O22" s="56">
        <v>8.39</v>
      </c>
      <c r="P22" s="56">
        <v>11.94</v>
      </c>
      <c r="Q22" s="57">
        <v>7.42</v>
      </c>
    </row>
    <row r="23" spans="1:24" ht="16.5" customHeight="1" x14ac:dyDescent="0.15">
      <c r="A23" s="305" t="s">
        <v>30</v>
      </c>
      <c r="B23" s="138" t="s">
        <v>31</v>
      </c>
      <c r="C23" s="34" t="s">
        <v>24</v>
      </c>
      <c r="D23" s="65">
        <v>20952</v>
      </c>
      <c r="E23" s="65">
        <v>23369</v>
      </c>
      <c r="F23" s="65">
        <v>26629</v>
      </c>
      <c r="G23" s="65">
        <v>29792</v>
      </c>
      <c r="H23" s="65">
        <v>32495</v>
      </c>
      <c r="I23" s="65">
        <v>34030</v>
      </c>
      <c r="J23" s="65">
        <v>36709</v>
      </c>
      <c r="K23" s="65">
        <v>39167</v>
      </c>
      <c r="L23" s="66">
        <v>43724</v>
      </c>
      <c r="M23" s="66">
        <v>47867</v>
      </c>
      <c r="N23" s="66">
        <v>51344</v>
      </c>
      <c r="O23" s="66">
        <v>57244</v>
      </c>
      <c r="P23" s="66">
        <v>65338</v>
      </c>
      <c r="Q23" s="67">
        <v>74854</v>
      </c>
    </row>
    <row r="24" spans="1:24" ht="14.25" x14ac:dyDescent="0.15">
      <c r="A24" s="311"/>
      <c r="B24" s="144" t="s">
        <v>76</v>
      </c>
      <c r="C24" s="95" t="s">
        <v>32</v>
      </c>
      <c r="D24" s="71">
        <v>69933.7</v>
      </c>
      <c r="E24" s="71">
        <v>70856.600000000006</v>
      </c>
      <c r="F24" s="71">
        <v>71545.399999999994</v>
      </c>
      <c r="G24" s="71">
        <v>71474.92</v>
      </c>
      <c r="H24" s="71">
        <v>71687.813999999998</v>
      </c>
      <c r="I24" s="71">
        <v>72495.282999999996</v>
      </c>
      <c r="J24" s="71">
        <v>72684.201000000001</v>
      </c>
      <c r="K24" s="71">
        <v>72505.745999999999</v>
      </c>
      <c r="L24" s="72">
        <v>72782.691999999995</v>
      </c>
      <c r="M24" s="72">
        <v>72226.982000000004</v>
      </c>
      <c r="N24" s="72">
        <v>70976.880999999994</v>
      </c>
      <c r="O24" s="72">
        <v>72177.183999999994</v>
      </c>
      <c r="P24" s="72">
        <v>72532.008000000002</v>
      </c>
      <c r="Q24" s="73">
        <v>73532.691999999995</v>
      </c>
    </row>
    <row r="25" spans="1:24" ht="14.25" x14ac:dyDescent="0.15">
      <c r="A25" s="311"/>
      <c r="B25" s="144" t="s">
        <v>77</v>
      </c>
      <c r="C25" s="95" t="s">
        <v>32</v>
      </c>
      <c r="D25" s="71">
        <v>5544.2</v>
      </c>
      <c r="E25" s="71">
        <v>4922.3999999999996</v>
      </c>
      <c r="F25" s="71">
        <v>4130.7</v>
      </c>
      <c r="G25" s="71">
        <v>4140.6379999999999</v>
      </c>
      <c r="H25" s="71">
        <v>3894.48</v>
      </c>
      <c r="I25" s="71">
        <v>4266.9629999999997</v>
      </c>
      <c r="J25" s="71">
        <v>4248.4660000000003</v>
      </c>
      <c r="K25" s="71">
        <v>3978.6460000000002</v>
      </c>
      <c r="L25" s="72">
        <v>3671.4639999999999</v>
      </c>
      <c r="M25" s="72">
        <v>3484.3820000000001</v>
      </c>
      <c r="N25" s="72">
        <v>4345.5749999999998</v>
      </c>
      <c r="O25" s="72">
        <v>3665.65</v>
      </c>
      <c r="P25" s="72">
        <v>2986.0529999999999</v>
      </c>
      <c r="Q25" s="73">
        <v>2397.692</v>
      </c>
    </row>
    <row r="26" spans="1:24" ht="14.25" x14ac:dyDescent="0.15">
      <c r="A26" s="301"/>
      <c r="B26" s="146" t="s">
        <v>78</v>
      </c>
      <c r="C26" s="99" t="s">
        <v>33</v>
      </c>
      <c r="D26" s="74">
        <v>7.3454613867105474</v>
      </c>
      <c r="E26" s="74">
        <v>6.4957310072711438</v>
      </c>
      <c r="F26" s="74">
        <v>5.4583943940028616</v>
      </c>
      <c r="G26" s="74">
        <v>5.4759074845417386</v>
      </c>
      <c r="H26" s="74">
        <v>5.1526354195155202</v>
      </c>
      <c r="I26" s="74">
        <v>5.5586739866887163</v>
      </c>
      <c r="J26" s="74">
        <v>5.522317255395329</v>
      </c>
      <c r="K26" s="74">
        <v>5.2019057692189019</v>
      </c>
      <c r="L26" s="75">
        <v>4.8021771373684379</v>
      </c>
      <c r="M26" s="75">
        <v>4.6021916155438918</v>
      </c>
      <c r="N26" s="75">
        <v>5.7692954143715109</v>
      </c>
      <c r="O26" s="75">
        <v>4.8332186531953694</v>
      </c>
      <c r="P26" s="75">
        <v>3.9540911941581762</v>
      </c>
      <c r="Q26" s="76">
        <v>3.1577503940978358</v>
      </c>
    </row>
    <row r="27" spans="1:24" x14ac:dyDescent="0.15">
      <c r="A27" s="310" t="s">
        <v>34</v>
      </c>
      <c r="B27" s="138" t="s">
        <v>35</v>
      </c>
      <c r="C27" s="298" t="s">
        <v>36</v>
      </c>
      <c r="D27" s="77">
        <v>16031.9</v>
      </c>
      <c r="E27" s="77">
        <v>20855.400000000001</v>
      </c>
      <c r="F27" s="77">
        <v>23435.1</v>
      </c>
      <c r="G27" s="77">
        <v>24442.7</v>
      </c>
      <c r="H27" s="77">
        <v>26766.1</v>
      </c>
      <c r="I27" s="77">
        <v>26922</v>
      </c>
      <c r="J27" s="77">
        <v>28181.5</v>
      </c>
      <c r="K27" s="77">
        <v>31046.7</v>
      </c>
      <c r="L27" s="78">
        <v>37320.300000000003</v>
      </c>
      <c r="M27" s="78">
        <v>39497.599999999999</v>
      </c>
      <c r="N27" s="78">
        <v>38205.699999999997</v>
      </c>
      <c r="O27" s="78">
        <v>48118.400000000001</v>
      </c>
      <c r="P27" s="78">
        <v>53073.8</v>
      </c>
      <c r="Q27" s="79">
        <v>59073.5</v>
      </c>
    </row>
    <row r="28" spans="1:24" x14ac:dyDescent="0.15">
      <c r="A28" s="310"/>
      <c r="B28" s="144" t="s">
        <v>37</v>
      </c>
      <c r="C28" s="299"/>
      <c r="D28" s="80">
        <v>17616.7</v>
      </c>
      <c r="E28" s="80">
        <v>19994.599999999999</v>
      </c>
      <c r="F28" s="80">
        <v>23174.7</v>
      </c>
      <c r="G28" s="80">
        <v>25290.9</v>
      </c>
      <c r="H28" s="80">
        <v>27611.7</v>
      </c>
      <c r="I28" s="80">
        <v>29741.5</v>
      </c>
      <c r="J28" s="80">
        <v>31323.7</v>
      </c>
      <c r="K28" s="80">
        <v>32395.7</v>
      </c>
      <c r="L28" s="81">
        <v>34284.699999999997</v>
      </c>
      <c r="M28" s="81">
        <v>37382.199999999997</v>
      </c>
      <c r="N28" s="81">
        <v>42503</v>
      </c>
      <c r="O28" s="81">
        <v>47072.7</v>
      </c>
      <c r="P28" s="81">
        <v>55182</v>
      </c>
      <c r="Q28" s="82">
        <v>62983.8</v>
      </c>
    </row>
    <row r="29" spans="1:24" x14ac:dyDescent="0.15">
      <c r="A29" s="310"/>
      <c r="B29" s="146" t="s">
        <v>38</v>
      </c>
      <c r="C29" s="300"/>
      <c r="D29" s="84">
        <v>-1584.7</v>
      </c>
      <c r="E29" s="84">
        <v>860.7</v>
      </c>
      <c r="F29" s="84">
        <v>260.39999999999998</v>
      </c>
      <c r="G29" s="84">
        <v>-848.2</v>
      </c>
      <c r="H29" s="84">
        <v>-845.6</v>
      </c>
      <c r="I29" s="84">
        <v>-2819.5</v>
      </c>
      <c r="J29" s="84">
        <v>-3142.1</v>
      </c>
      <c r="K29" s="84">
        <v>-1349.1</v>
      </c>
      <c r="L29" s="85">
        <v>3035.6</v>
      </c>
      <c r="M29" s="85">
        <v>2115.3000000000002</v>
      </c>
      <c r="N29" s="85">
        <v>-4297.3</v>
      </c>
      <c r="O29" s="85">
        <v>1045.7</v>
      </c>
      <c r="P29" s="85">
        <v>-2108.1</v>
      </c>
      <c r="Q29" s="86">
        <v>-3910.3</v>
      </c>
    </row>
    <row r="30" spans="1:24" x14ac:dyDescent="0.15">
      <c r="A30" s="302" t="s">
        <v>79</v>
      </c>
      <c r="B30" s="138" t="s">
        <v>1</v>
      </c>
      <c r="C30" s="34" t="s">
        <v>39</v>
      </c>
      <c r="D30" s="65">
        <v>15267.6</v>
      </c>
      <c r="E30" s="65">
        <v>20011.900000000001</v>
      </c>
      <c r="F30" s="65">
        <v>24204.799999999999</v>
      </c>
      <c r="G30" s="65">
        <v>27164.6</v>
      </c>
      <c r="H30" s="65">
        <v>31155.599999999999</v>
      </c>
      <c r="I30" s="65">
        <v>31615.7</v>
      </c>
      <c r="J30" s="65">
        <v>35179.699999999997</v>
      </c>
      <c r="K30" s="65">
        <v>38418</v>
      </c>
      <c r="L30" s="66">
        <v>42442.2</v>
      </c>
      <c r="M30" s="66">
        <v>47109.3</v>
      </c>
      <c r="N30" s="66">
        <v>51660.3</v>
      </c>
      <c r="O30" s="66">
        <v>58652.1</v>
      </c>
      <c r="P30" s="66">
        <v>66252.899999999994</v>
      </c>
      <c r="Q30" s="67">
        <v>82388</v>
      </c>
    </row>
    <row r="31" spans="1:24" x14ac:dyDescent="0.15">
      <c r="A31" s="302"/>
      <c r="B31" s="146" t="s">
        <v>40</v>
      </c>
      <c r="C31" s="99" t="s">
        <v>41</v>
      </c>
      <c r="D31" s="74">
        <v>17.661202691142819</v>
      </c>
      <c r="E31" s="74">
        <v>31.074301134428453</v>
      </c>
      <c r="F31" s="74">
        <v>20.952033540043672</v>
      </c>
      <c r="G31" s="74">
        <v>12.228153093601264</v>
      </c>
      <c r="H31" s="74">
        <v>14.691915213181872</v>
      </c>
      <c r="I31" s="74">
        <v>1.4767810602267559</v>
      </c>
      <c r="J31" s="74">
        <v>11.272880246206782</v>
      </c>
      <c r="K31" s="74">
        <v>9.2050244885544856</v>
      </c>
      <c r="L31" s="74">
        <v>10.474777448071222</v>
      </c>
      <c r="M31" s="74">
        <v>10.996366823585973</v>
      </c>
      <c r="N31" s="74">
        <v>9.6605128923588239</v>
      </c>
      <c r="O31" s="75">
        <v>13.534183889756733</v>
      </c>
      <c r="P31" s="75">
        <v>12.959126783184232</v>
      </c>
      <c r="Q31" s="76">
        <v>24.4</v>
      </c>
    </row>
    <row r="32" spans="1:24" ht="14.25" x14ac:dyDescent="0.15">
      <c r="A32" s="87" t="s">
        <v>42</v>
      </c>
      <c r="B32" s="10" t="s">
        <v>80</v>
      </c>
      <c r="C32" s="11" t="s">
        <v>43</v>
      </c>
      <c r="D32" s="88">
        <v>30.3627</v>
      </c>
      <c r="E32" s="88">
        <v>29.3522</v>
      </c>
      <c r="F32" s="88">
        <v>31.07</v>
      </c>
      <c r="G32" s="88">
        <v>31.82</v>
      </c>
      <c r="H32" s="88">
        <v>37.97</v>
      </c>
      <c r="I32" s="88">
        <v>60.66</v>
      </c>
      <c r="J32" s="88">
        <v>66.900000000000006</v>
      </c>
      <c r="K32" s="88">
        <v>58.33</v>
      </c>
      <c r="L32" s="89">
        <v>62.541600000000003</v>
      </c>
      <c r="M32" s="89">
        <v>64.727599999999995</v>
      </c>
      <c r="N32" s="89">
        <v>71.9422</v>
      </c>
      <c r="O32" s="89">
        <v>73.645700000000005</v>
      </c>
      <c r="P32" s="89">
        <v>67.456199999999995</v>
      </c>
      <c r="Q32" s="90">
        <v>84.656599999999997</v>
      </c>
    </row>
    <row r="33" spans="1:19" x14ac:dyDescent="0.15">
      <c r="A33" s="301" t="s">
        <v>44</v>
      </c>
      <c r="B33" s="138" t="s">
        <v>45</v>
      </c>
      <c r="C33" s="306" t="s">
        <v>46</v>
      </c>
      <c r="D33" s="92">
        <v>397068</v>
      </c>
      <c r="E33" s="92">
        <v>516718</v>
      </c>
      <c r="F33" s="92">
        <v>524735</v>
      </c>
      <c r="G33" s="92">
        <v>525976</v>
      </c>
      <c r="H33" s="92">
        <v>497359</v>
      </c>
      <c r="I33" s="92">
        <v>343512</v>
      </c>
      <c r="J33" s="92">
        <v>285652</v>
      </c>
      <c r="K33" s="92">
        <v>357262</v>
      </c>
      <c r="L33" s="93">
        <v>450277.5</v>
      </c>
      <c r="M33" s="93">
        <v>424261.3</v>
      </c>
      <c r="N33" s="93">
        <v>337294.9</v>
      </c>
      <c r="O33" s="93">
        <v>492906.9</v>
      </c>
      <c r="P33" s="93">
        <v>592487.5</v>
      </c>
      <c r="Q33" s="94">
        <v>425088</v>
      </c>
    </row>
    <row r="34" spans="1:19" x14ac:dyDescent="0.15">
      <c r="A34" s="302"/>
      <c r="B34" s="144" t="s">
        <v>47</v>
      </c>
      <c r="C34" s="307"/>
      <c r="D34" s="80">
        <v>228912</v>
      </c>
      <c r="E34" s="80">
        <v>305760</v>
      </c>
      <c r="F34" s="80">
        <v>317263</v>
      </c>
      <c r="G34" s="80">
        <v>315298</v>
      </c>
      <c r="H34" s="80">
        <v>287063</v>
      </c>
      <c r="I34" s="80">
        <v>182902</v>
      </c>
      <c r="J34" s="80">
        <v>182448</v>
      </c>
      <c r="K34" s="80">
        <v>227870</v>
      </c>
      <c r="L34" s="81">
        <v>238710.1</v>
      </c>
      <c r="M34" s="81">
        <v>244572.7</v>
      </c>
      <c r="N34" s="81">
        <v>232138.4</v>
      </c>
      <c r="O34" s="81">
        <v>290564.3</v>
      </c>
      <c r="P34" s="81">
        <v>255305.1</v>
      </c>
      <c r="Q34" s="82">
        <v>285057</v>
      </c>
    </row>
    <row r="35" spans="1:19" x14ac:dyDescent="0.15">
      <c r="A35" s="302"/>
      <c r="B35" s="144" t="s">
        <v>48</v>
      </c>
      <c r="C35" s="308"/>
      <c r="D35" s="96">
        <v>625980</v>
      </c>
      <c r="E35" s="96">
        <v>822478</v>
      </c>
      <c r="F35" s="96">
        <v>841998</v>
      </c>
      <c r="G35" s="96">
        <v>841274</v>
      </c>
      <c r="H35" s="96">
        <v>784422</v>
      </c>
      <c r="I35" s="96">
        <v>526414</v>
      </c>
      <c r="J35" s="96">
        <v>468100</v>
      </c>
      <c r="K35" s="96">
        <v>585132</v>
      </c>
      <c r="L35" s="97">
        <v>688987.6</v>
      </c>
      <c r="M35" s="97">
        <v>668834</v>
      </c>
      <c r="N35" s="97">
        <v>569433.30000000005</v>
      </c>
      <c r="O35" s="97">
        <v>783471.2</v>
      </c>
      <c r="P35" s="97">
        <v>847792.6</v>
      </c>
      <c r="Q35" s="98">
        <v>710145</v>
      </c>
      <c r="S35" s="64"/>
    </row>
    <row r="36" spans="1:19" x14ac:dyDescent="0.15">
      <c r="A36" s="302"/>
      <c r="B36" s="38" t="s">
        <v>49</v>
      </c>
      <c r="C36" s="309"/>
      <c r="D36" s="100">
        <v>168156</v>
      </c>
      <c r="E36" s="100">
        <v>210958</v>
      </c>
      <c r="F36" s="100">
        <v>207521</v>
      </c>
      <c r="G36" s="100">
        <v>212299</v>
      </c>
      <c r="H36" s="100">
        <v>211165</v>
      </c>
      <c r="I36" s="100">
        <v>160824</v>
      </c>
      <c r="J36" s="100">
        <v>103425</v>
      </c>
      <c r="K36" s="100">
        <v>130314</v>
      </c>
      <c r="L36" s="101">
        <v>211123.82</v>
      </c>
      <c r="M36" s="101">
        <v>180120</v>
      </c>
      <c r="N36" s="101">
        <v>105437</v>
      </c>
      <c r="O36" s="101">
        <v>202342.60000000003</v>
      </c>
      <c r="P36" s="101">
        <v>337182.4</v>
      </c>
      <c r="Q36" s="102">
        <v>140031</v>
      </c>
    </row>
    <row r="37" spans="1:19" x14ac:dyDescent="0.15">
      <c r="A37" s="301" t="s">
        <v>50</v>
      </c>
      <c r="B37" s="138" t="s">
        <v>45</v>
      </c>
      <c r="C37" s="306" t="s">
        <v>51</v>
      </c>
      <c r="D37" s="103">
        <v>702.74498900000003</v>
      </c>
      <c r="E37" s="103">
        <v>940.65056800000002</v>
      </c>
      <c r="F37" s="103">
        <v>1005.075462</v>
      </c>
      <c r="G37" s="103">
        <v>1069.345366</v>
      </c>
      <c r="H37" s="103">
        <v>971.85001399999999</v>
      </c>
      <c r="I37" s="103">
        <v>617.65870399999994</v>
      </c>
      <c r="J37" s="103">
        <v>554.66147699999999</v>
      </c>
      <c r="K37" s="103">
        <v>673.721541</v>
      </c>
      <c r="L37" s="104">
        <v>805.47249899999997</v>
      </c>
      <c r="M37" s="104">
        <v>782.59233500000005</v>
      </c>
      <c r="N37" s="104">
        <v>627.81503799999996</v>
      </c>
      <c r="O37" s="104">
        <v>862.36244699999997</v>
      </c>
      <c r="P37" s="104">
        <v>862.36244699999997</v>
      </c>
      <c r="Q37" s="105">
        <v>395.55223000000001</v>
      </c>
    </row>
    <row r="38" spans="1:19" x14ac:dyDescent="0.15">
      <c r="A38" s="302"/>
      <c r="B38" s="144" t="s">
        <v>47</v>
      </c>
      <c r="C38" s="307"/>
      <c r="D38" s="106">
        <v>1412.029929</v>
      </c>
      <c r="E38" s="106">
        <v>1513.888956</v>
      </c>
      <c r="F38" s="106">
        <v>1660.1528510000001</v>
      </c>
      <c r="G38" s="106">
        <v>2307.5930279999998</v>
      </c>
      <c r="H38" s="106">
        <v>2618.538149</v>
      </c>
      <c r="I38" s="106">
        <v>1904.711487</v>
      </c>
      <c r="J38" s="106">
        <v>1227.313883</v>
      </c>
      <c r="K38" s="106">
        <v>1550.7088879999999</v>
      </c>
      <c r="L38" s="107">
        <v>1722.6840649999999</v>
      </c>
      <c r="M38" s="107">
        <v>1560.6356780000001</v>
      </c>
      <c r="N38" s="107">
        <v>1145.5146480000001</v>
      </c>
      <c r="O38" s="107">
        <v>1548.8683020000001</v>
      </c>
      <c r="P38" s="107">
        <v>1548.8683020000001</v>
      </c>
      <c r="Q38" s="108">
        <v>1036.799131</v>
      </c>
    </row>
    <row r="39" spans="1:19" x14ac:dyDescent="0.15">
      <c r="A39" s="302"/>
      <c r="B39" s="144" t="s">
        <v>48</v>
      </c>
      <c r="C39" s="308"/>
      <c r="D39" s="109">
        <v>2114.7749180000001</v>
      </c>
      <c r="E39" s="109">
        <v>2454.5395239999998</v>
      </c>
      <c r="F39" s="109">
        <v>2665.2283130000001</v>
      </c>
      <c r="G39" s="109">
        <v>3376.9383939999998</v>
      </c>
      <c r="H39" s="109">
        <v>3590.3881630000001</v>
      </c>
      <c r="I39" s="109">
        <v>2522.370191</v>
      </c>
      <c r="J39" s="109">
        <v>1781.9753599999999</v>
      </c>
      <c r="K39" s="109">
        <v>2224.430429</v>
      </c>
      <c r="L39" s="110">
        <v>2528.1565639999999</v>
      </c>
      <c r="M39" s="110">
        <v>2343.2280129999999</v>
      </c>
      <c r="N39" s="110">
        <v>1773.329686</v>
      </c>
      <c r="O39" s="110">
        <v>2411.2307489999998</v>
      </c>
      <c r="P39" s="110">
        <v>2411.2307489999998</v>
      </c>
      <c r="Q39" s="111">
        <v>1432.351361</v>
      </c>
    </row>
    <row r="40" spans="1:19" x14ac:dyDescent="0.15">
      <c r="A40" s="302"/>
      <c r="B40" s="38" t="s">
        <v>49</v>
      </c>
      <c r="C40" s="309"/>
      <c r="D40" s="100">
        <v>-709.28494000000001</v>
      </c>
      <c r="E40" s="100">
        <v>-573.23838799999999</v>
      </c>
      <c r="F40" s="100">
        <v>-655.07738900000004</v>
      </c>
      <c r="G40" s="100">
        <v>-1238.247662</v>
      </c>
      <c r="H40" s="100">
        <v>-1646.6881350000001</v>
      </c>
      <c r="I40" s="100">
        <v>-1287.0527830000001</v>
      </c>
      <c r="J40" s="100">
        <v>-672.65240600000004</v>
      </c>
      <c r="K40" s="100">
        <v>-876.987347</v>
      </c>
      <c r="L40" s="100">
        <v>-917.21156599999995</v>
      </c>
      <c r="M40" s="100">
        <v>-778.04334300000005</v>
      </c>
      <c r="N40" s="100">
        <v>-517.69961000000001</v>
      </c>
      <c r="O40" s="100">
        <v>-686.505855</v>
      </c>
      <c r="P40" s="100">
        <v>-686.505855</v>
      </c>
      <c r="Q40" s="102">
        <v>-641.24690099999998</v>
      </c>
    </row>
    <row r="41" spans="1:19" x14ac:dyDescent="0.15">
      <c r="A41" s="301" t="s">
        <v>52</v>
      </c>
      <c r="B41" s="34" t="s">
        <v>53</v>
      </c>
      <c r="C41" s="298" t="s">
        <v>46</v>
      </c>
      <c r="D41" s="112">
        <v>52616.26</v>
      </c>
      <c r="E41" s="112">
        <v>66850.789999999994</v>
      </c>
      <c r="F41" s="112">
        <v>48822.42</v>
      </c>
      <c r="G41" s="112">
        <v>86506.53</v>
      </c>
      <c r="H41" s="112">
        <v>57082.2</v>
      </c>
      <c r="I41" s="112">
        <v>22085.1</v>
      </c>
      <c r="J41" s="112">
        <v>22314.32</v>
      </c>
      <c r="K41" s="112">
        <v>36757</v>
      </c>
      <c r="L41" s="113">
        <v>31376.87</v>
      </c>
      <c r="M41" s="113">
        <v>21923.11</v>
      </c>
      <c r="N41" s="113">
        <v>5847</v>
      </c>
      <c r="O41" s="113">
        <v>65882.77</v>
      </c>
      <c r="P41" s="113">
        <v>-13086.42</v>
      </c>
      <c r="Q41" s="114">
        <v>9618.18</v>
      </c>
    </row>
    <row r="42" spans="1:19" x14ac:dyDescent="0.15">
      <c r="A42" s="302"/>
      <c r="B42" s="115" t="s">
        <v>54</v>
      </c>
      <c r="C42" s="300"/>
      <c r="D42" s="116">
        <v>43167.77</v>
      </c>
      <c r="E42" s="117">
        <v>55083.63</v>
      </c>
      <c r="F42" s="117">
        <v>50587.55</v>
      </c>
      <c r="G42" s="117">
        <v>69218.899999999994</v>
      </c>
      <c r="H42" s="117">
        <v>22031.32</v>
      </c>
      <c r="I42" s="117">
        <v>6852.96</v>
      </c>
      <c r="J42" s="117">
        <v>32538.9</v>
      </c>
      <c r="K42" s="117">
        <v>28557.439999999999</v>
      </c>
      <c r="L42" s="118">
        <v>8784.84</v>
      </c>
      <c r="M42" s="118">
        <v>31974.75</v>
      </c>
      <c r="N42" s="118">
        <v>9478.81</v>
      </c>
      <c r="O42" s="118">
        <v>40449.99</v>
      </c>
      <c r="P42" s="118">
        <v>-39800.94</v>
      </c>
      <c r="Q42" s="119">
        <v>-11132.62</v>
      </c>
    </row>
    <row r="43" spans="1:19" x14ac:dyDescent="0.15">
      <c r="A43" s="2" t="s">
        <v>55</v>
      </c>
      <c r="B43" s="9"/>
      <c r="C43" s="9"/>
      <c r="D43" s="120"/>
      <c r="E43" s="120"/>
      <c r="F43" s="120"/>
      <c r="G43" s="121"/>
      <c r="H43" s="122"/>
      <c r="I43" s="122"/>
      <c r="J43" s="122"/>
      <c r="K43" s="122"/>
      <c r="L43" s="122"/>
      <c r="M43" s="122"/>
      <c r="N43" s="122"/>
      <c r="O43" s="122"/>
      <c r="P43" s="122"/>
      <c r="Q43" s="122"/>
    </row>
    <row r="44" spans="1:19" x14ac:dyDescent="0.15">
      <c r="A44" s="2" t="s">
        <v>56</v>
      </c>
      <c r="C44" s="9"/>
      <c r="D44" s="123"/>
      <c r="E44" s="123"/>
      <c r="F44" s="123"/>
      <c r="G44" s="123"/>
      <c r="H44" s="123"/>
      <c r="I44" s="123"/>
      <c r="J44" s="123"/>
      <c r="K44" s="123"/>
      <c r="L44" s="123"/>
      <c r="M44" s="123"/>
      <c r="N44" s="123"/>
      <c r="O44" s="123"/>
      <c r="P44" s="123"/>
      <c r="Q44" s="123"/>
    </row>
    <row r="45" spans="1:19" x14ac:dyDescent="0.2">
      <c r="A45" s="2" t="s">
        <v>57</v>
      </c>
      <c r="C45" s="9"/>
      <c r="D45" s="124"/>
      <c r="E45" s="124"/>
      <c r="F45" s="125"/>
      <c r="G45" s="125"/>
      <c r="H45" s="124"/>
      <c r="I45" s="124"/>
      <c r="J45" s="124"/>
      <c r="K45" s="124"/>
      <c r="L45" s="124"/>
      <c r="M45" s="124"/>
      <c r="N45" s="124"/>
      <c r="O45" s="124"/>
      <c r="P45" s="124"/>
      <c r="Q45" s="124"/>
    </row>
    <row r="46" spans="1:19" x14ac:dyDescent="0.15">
      <c r="A46" s="2" t="s">
        <v>58</v>
      </c>
      <c r="D46" s="126"/>
      <c r="E46" s="126"/>
      <c r="F46" s="126"/>
      <c r="G46" s="126"/>
      <c r="H46" s="126"/>
      <c r="I46" s="126"/>
      <c r="J46" s="126"/>
      <c r="K46" s="126"/>
      <c r="L46" s="126"/>
      <c r="M46" s="126"/>
      <c r="N46" s="126"/>
      <c r="O46" s="126"/>
      <c r="P46" s="126"/>
      <c r="Q46" s="131"/>
    </row>
    <row r="47" spans="1:19" x14ac:dyDescent="0.15">
      <c r="A47" s="2" t="s">
        <v>59</v>
      </c>
      <c r="B47" s="9"/>
      <c r="C47" s="9"/>
      <c r="D47" s="126"/>
      <c r="E47" s="126"/>
      <c r="F47" s="126"/>
      <c r="G47" s="126"/>
      <c r="H47" s="126"/>
      <c r="I47" s="126"/>
      <c r="J47" s="126"/>
      <c r="K47" s="126"/>
      <c r="L47" s="126"/>
      <c r="M47" s="126"/>
      <c r="N47" s="126"/>
      <c r="O47" s="126"/>
      <c r="P47" s="126"/>
      <c r="Q47" s="131"/>
    </row>
    <row r="48" spans="1:19" x14ac:dyDescent="0.15">
      <c r="A48" s="2" t="s">
        <v>60</v>
      </c>
      <c r="C48" s="9"/>
      <c r="D48" s="126"/>
      <c r="E48" s="126"/>
      <c r="F48" s="126"/>
      <c r="G48" s="126"/>
      <c r="H48" s="126"/>
      <c r="I48" s="126"/>
      <c r="J48" s="126"/>
      <c r="K48" s="126"/>
      <c r="L48" s="126"/>
      <c r="M48" s="126"/>
      <c r="N48" s="126"/>
      <c r="O48" s="126"/>
      <c r="P48" s="126"/>
      <c r="Q48" s="126"/>
      <c r="R48" s="123"/>
    </row>
    <row r="49" spans="1:18" x14ac:dyDescent="0.15">
      <c r="A49" s="2" t="s">
        <v>61</v>
      </c>
      <c r="C49" s="9"/>
      <c r="D49" s="126"/>
      <c r="E49" s="126"/>
      <c r="F49" s="126"/>
      <c r="G49" s="126"/>
      <c r="H49" s="126"/>
      <c r="I49" s="126"/>
      <c r="J49" s="126"/>
      <c r="K49" s="126"/>
      <c r="L49" s="126"/>
      <c r="M49" s="126"/>
      <c r="N49" s="126"/>
      <c r="O49" s="126"/>
      <c r="P49" s="126"/>
      <c r="Q49" s="126"/>
      <c r="R49" s="123"/>
    </row>
    <row r="50" spans="1:18" x14ac:dyDescent="0.15">
      <c r="A50" s="2" t="s">
        <v>62</v>
      </c>
      <c r="B50" s="9"/>
      <c r="C50" s="9"/>
      <c r="D50" s="120"/>
      <c r="E50" s="120"/>
      <c r="F50" s="120"/>
      <c r="G50" s="120"/>
      <c r="H50" s="120"/>
      <c r="I50" s="120"/>
      <c r="J50" s="120"/>
      <c r="K50" s="120"/>
      <c r="L50" s="120"/>
      <c r="M50" s="120"/>
      <c r="N50" s="120"/>
      <c r="O50" s="120"/>
      <c r="P50" s="120"/>
      <c r="Q50" s="120"/>
      <c r="R50" s="128"/>
    </row>
    <row r="51" spans="1:18" x14ac:dyDescent="0.15">
      <c r="A51" s="2" t="s">
        <v>63</v>
      </c>
      <c r="C51" s="9"/>
      <c r="D51" s="123"/>
      <c r="E51" s="123"/>
      <c r="F51" s="123"/>
      <c r="G51" s="123"/>
      <c r="H51" s="123"/>
      <c r="I51" s="123"/>
      <c r="J51" s="123"/>
      <c r="K51" s="123"/>
      <c r="L51" s="123"/>
      <c r="M51" s="123"/>
      <c r="N51" s="123"/>
      <c r="O51" s="123"/>
      <c r="P51" s="123"/>
      <c r="Q51" s="123"/>
      <c r="R51" s="128"/>
    </row>
    <row r="52" spans="1:18" x14ac:dyDescent="0.15">
      <c r="A52" s="2" t="s">
        <v>64</v>
      </c>
      <c r="C52" s="9"/>
      <c r="D52" s="123"/>
      <c r="E52" s="123"/>
      <c r="F52" s="123"/>
      <c r="G52" s="123"/>
      <c r="H52" s="123"/>
      <c r="I52" s="123"/>
      <c r="J52" s="123"/>
      <c r="K52" s="123"/>
      <c r="L52" s="123"/>
      <c r="M52" s="123"/>
      <c r="N52" s="123"/>
      <c r="O52" s="123"/>
      <c r="P52" s="123"/>
      <c r="Q52" s="129"/>
      <c r="R52" s="128"/>
    </row>
    <row r="53" spans="1:18" x14ac:dyDescent="0.15">
      <c r="C53" s="9"/>
      <c r="D53" s="123"/>
      <c r="E53" s="123"/>
      <c r="F53" s="123"/>
      <c r="G53" s="123"/>
      <c r="H53" s="123"/>
      <c r="I53" s="123"/>
      <c r="J53" s="123"/>
      <c r="K53" s="128"/>
      <c r="L53" s="128"/>
      <c r="M53" s="128"/>
      <c r="N53" s="128"/>
      <c r="O53" s="128"/>
      <c r="P53" s="128"/>
      <c r="Q53" s="128"/>
      <c r="R53" s="128"/>
    </row>
    <row r="54" spans="1:18" x14ac:dyDescent="0.15">
      <c r="A54" s="2" t="s">
        <v>65</v>
      </c>
      <c r="C54" s="9"/>
      <c r="D54" s="123"/>
      <c r="E54" s="123"/>
      <c r="F54" s="123"/>
      <c r="G54" s="123"/>
      <c r="H54" s="123"/>
      <c r="I54" s="123"/>
      <c r="J54" s="123"/>
      <c r="K54" s="123"/>
      <c r="L54" s="123"/>
      <c r="M54" s="123"/>
      <c r="N54" s="123"/>
      <c r="O54" s="123"/>
      <c r="P54" s="123"/>
      <c r="Q54" s="123"/>
      <c r="R54" s="123"/>
    </row>
    <row r="55" spans="1:18" x14ac:dyDescent="0.15">
      <c r="D55" s="123"/>
      <c r="E55" s="123"/>
      <c r="F55" s="123"/>
      <c r="G55" s="123"/>
      <c r="H55" s="123"/>
      <c r="I55" s="123"/>
      <c r="J55" s="123"/>
      <c r="K55" s="123"/>
      <c r="L55" s="123"/>
      <c r="M55" s="123"/>
      <c r="N55" s="123"/>
      <c r="O55" s="123"/>
      <c r="P55" s="123"/>
      <c r="Q55" s="123"/>
      <c r="R55" s="123"/>
    </row>
    <row r="56" spans="1:18" x14ac:dyDescent="0.15">
      <c r="D56" s="123"/>
      <c r="E56" s="123"/>
      <c r="F56" s="123"/>
      <c r="G56" s="123"/>
      <c r="H56" s="123"/>
      <c r="I56" s="123"/>
      <c r="J56" s="123"/>
      <c r="K56" s="123"/>
      <c r="L56" s="123"/>
      <c r="M56" s="2"/>
      <c r="N56" s="2"/>
      <c r="O56" s="2"/>
      <c r="P56" s="2"/>
      <c r="Q56" s="2"/>
      <c r="R56" s="2"/>
    </row>
    <row r="57" spans="1:18" x14ac:dyDescent="0.15">
      <c r="D57" s="123"/>
      <c r="E57" s="123"/>
      <c r="F57" s="123"/>
      <c r="G57" s="123"/>
      <c r="H57" s="123"/>
      <c r="I57" s="123"/>
      <c r="J57" s="123"/>
      <c r="K57" s="123"/>
      <c r="L57" s="123"/>
      <c r="M57" s="123"/>
      <c r="N57" s="123"/>
      <c r="O57" s="123"/>
      <c r="P57" s="123"/>
      <c r="Q57" s="123"/>
      <c r="R57" s="123"/>
    </row>
    <row r="58" spans="1:18" x14ac:dyDescent="0.15">
      <c r="D58" s="130"/>
      <c r="E58" s="130"/>
      <c r="F58" s="130"/>
      <c r="G58" s="130"/>
      <c r="H58" s="130"/>
      <c r="I58" s="130"/>
      <c r="J58" s="130"/>
      <c r="K58" s="130"/>
      <c r="L58" s="130"/>
      <c r="M58" s="130"/>
      <c r="N58" s="130"/>
      <c r="O58" s="130"/>
      <c r="P58" s="130"/>
      <c r="Q58" s="130"/>
      <c r="R58" s="130"/>
    </row>
  </sheetData>
  <mergeCells count="18">
    <mergeCell ref="A3:A8"/>
    <mergeCell ref="A9:A13"/>
    <mergeCell ref="A20:A22"/>
    <mergeCell ref="A23:A26"/>
    <mergeCell ref="B9:B10"/>
    <mergeCell ref="C27:C29"/>
    <mergeCell ref="A41:A42"/>
    <mergeCell ref="B12:B13"/>
    <mergeCell ref="A30:A31"/>
    <mergeCell ref="A14:A15"/>
    <mergeCell ref="A16:A17"/>
    <mergeCell ref="C41:C42"/>
    <mergeCell ref="C33:C36"/>
    <mergeCell ref="C37:C40"/>
    <mergeCell ref="A18:A19"/>
    <mergeCell ref="A27:A29"/>
    <mergeCell ref="A33:A36"/>
    <mergeCell ref="A37:A40"/>
  </mergeCells>
  <phoneticPr fontId="3"/>
  <pageMargins left="0.78700000000000003" right="0.78700000000000003" top="0.98399999999999999" bottom="0.98399999999999999" header="0.51200000000000001" footer="0.51200000000000001"/>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52"/>
  <sheetViews>
    <sheetView showGridLines="0" zoomScaleNormal="100" workbookViewId="0">
      <pane xSplit="4" ySplit="2" topLeftCell="E21" activePane="bottomRight" state="frozen"/>
      <selection activeCell="E3" sqref="E3"/>
      <selection pane="topRight" activeCell="E3" sqref="E3"/>
      <selection pane="bottomLeft" activeCell="E3" sqref="E3"/>
      <selection pane="bottomRight" sqref="A1:XFD1048576"/>
    </sheetView>
  </sheetViews>
  <sheetFormatPr defaultRowHeight="12.75" x14ac:dyDescent="0.15"/>
  <cols>
    <col min="1" max="1" width="14.625" style="2" customWidth="1"/>
    <col min="2" max="2" width="11.375" style="1" customWidth="1"/>
    <col min="3" max="3" width="14.5" style="1" customWidth="1"/>
    <col min="4" max="4" width="23.625" style="1" customWidth="1"/>
    <col min="5" max="8" width="8.625" style="131" customWidth="1"/>
    <col min="9" max="18" width="8.625" style="132" customWidth="1"/>
    <col min="19" max="256" width="9" style="131"/>
    <col min="257" max="257" width="10.375" style="131" customWidth="1"/>
    <col min="258" max="258" width="9" style="131"/>
    <col min="259" max="261" width="9.125" style="131" bestFit="1" customWidth="1"/>
    <col min="262" max="262" width="9.5" style="131" bestFit="1" customWidth="1"/>
    <col min="263" max="264" width="9.125" style="131" bestFit="1" customWidth="1"/>
    <col min="265" max="269" width="9.5" style="131" bestFit="1" customWidth="1"/>
    <col min="270" max="270" width="9.5" style="131" customWidth="1"/>
    <col min="271" max="512" width="9" style="131"/>
    <col min="513" max="513" width="10.375" style="131" customWidth="1"/>
    <col min="514" max="514" width="9" style="131"/>
    <col min="515" max="517" width="9.125" style="131" bestFit="1" customWidth="1"/>
    <col min="518" max="518" width="9.5" style="131" bestFit="1" customWidth="1"/>
    <col min="519" max="520" width="9.125" style="131" bestFit="1" customWidth="1"/>
    <col min="521" max="525" width="9.5" style="131" bestFit="1" customWidth="1"/>
    <col min="526" max="526" width="9.5" style="131" customWidth="1"/>
    <col min="527" max="768" width="9" style="131"/>
    <col min="769" max="769" width="10.375" style="131" customWidth="1"/>
    <col min="770" max="770" width="9" style="131"/>
    <col min="771" max="773" width="9.125" style="131" bestFit="1" customWidth="1"/>
    <col min="774" max="774" width="9.5" style="131" bestFit="1" customWidth="1"/>
    <col min="775" max="776" width="9.125" style="131" bestFit="1" customWidth="1"/>
    <col min="777" max="781" width="9.5" style="131" bestFit="1" customWidth="1"/>
    <col min="782" max="782" width="9.5" style="131" customWidth="1"/>
    <col min="783" max="1024" width="9" style="131"/>
    <col min="1025" max="1025" width="10.375" style="131" customWidth="1"/>
    <col min="1026" max="1026" width="9" style="131"/>
    <col min="1027" max="1029" width="9.125" style="131" bestFit="1" customWidth="1"/>
    <col min="1030" max="1030" width="9.5" style="131" bestFit="1" customWidth="1"/>
    <col min="1031" max="1032" width="9.125" style="131" bestFit="1" customWidth="1"/>
    <col min="1033" max="1037" width="9.5" style="131" bestFit="1" customWidth="1"/>
    <col min="1038" max="1038" width="9.5" style="131" customWidth="1"/>
    <col min="1039" max="1280" width="9" style="131"/>
    <col min="1281" max="1281" width="10.375" style="131" customWidth="1"/>
    <col min="1282" max="1282" width="9" style="131"/>
    <col min="1283" max="1285" width="9.125" style="131" bestFit="1" customWidth="1"/>
    <col min="1286" max="1286" width="9.5" style="131" bestFit="1" customWidth="1"/>
    <col min="1287" max="1288" width="9.125" style="131" bestFit="1" customWidth="1"/>
    <col min="1289" max="1293" width="9.5" style="131" bestFit="1" customWidth="1"/>
    <col min="1294" max="1294" width="9.5" style="131" customWidth="1"/>
    <col min="1295" max="1536" width="9" style="131"/>
    <col min="1537" max="1537" width="10.375" style="131" customWidth="1"/>
    <col min="1538" max="1538" width="9" style="131"/>
    <col min="1539" max="1541" width="9.125" style="131" bestFit="1" customWidth="1"/>
    <col min="1542" max="1542" width="9.5" style="131" bestFit="1" customWidth="1"/>
    <col min="1543" max="1544" width="9.125" style="131" bestFit="1" customWidth="1"/>
    <col min="1545" max="1549" width="9.5" style="131" bestFit="1" customWidth="1"/>
    <col min="1550" max="1550" width="9.5" style="131" customWidth="1"/>
    <col min="1551" max="1792" width="9" style="131"/>
    <col min="1793" max="1793" width="10.375" style="131" customWidth="1"/>
    <col min="1794" max="1794" width="9" style="131"/>
    <col min="1795" max="1797" width="9.125" style="131" bestFit="1" customWidth="1"/>
    <col min="1798" max="1798" width="9.5" style="131" bestFit="1" customWidth="1"/>
    <col min="1799" max="1800" width="9.125" style="131" bestFit="1" customWidth="1"/>
    <col min="1801" max="1805" width="9.5" style="131" bestFit="1" customWidth="1"/>
    <col min="1806" max="1806" width="9.5" style="131" customWidth="1"/>
    <col min="1807" max="2048" width="9" style="131"/>
    <col min="2049" max="2049" width="10.375" style="131" customWidth="1"/>
    <col min="2050" max="2050" width="9" style="131"/>
    <col min="2051" max="2053" width="9.125" style="131" bestFit="1" customWidth="1"/>
    <col min="2054" max="2054" width="9.5" style="131" bestFit="1" customWidth="1"/>
    <col min="2055" max="2056" width="9.125" style="131" bestFit="1" customWidth="1"/>
    <col min="2057" max="2061" width="9.5" style="131" bestFit="1" customWidth="1"/>
    <col min="2062" max="2062" width="9.5" style="131" customWidth="1"/>
    <col min="2063" max="2304" width="9" style="131"/>
    <col min="2305" max="2305" width="10.375" style="131" customWidth="1"/>
    <col min="2306" max="2306" width="9" style="131"/>
    <col min="2307" max="2309" width="9.125" style="131" bestFit="1" customWidth="1"/>
    <col min="2310" max="2310" width="9.5" style="131" bestFit="1" customWidth="1"/>
    <col min="2311" max="2312" width="9.125" style="131" bestFit="1" customWidth="1"/>
    <col min="2313" max="2317" width="9.5" style="131" bestFit="1" customWidth="1"/>
    <col min="2318" max="2318" width="9.5" style="131" customWidth="1"/>
    <col min="2319" max="2560" width="9" style="131"/>
    <col min="2561" max="2561" width="10.375" style="131" customWidth="1"/>
    <col min="2562" max="2562" width="9" style="131"/>
    <col min="2563" max="2565" width="9.125" style="131" bestFit="1" customWidth="1"/>
    <col min="2566" max="2566" width="9.5" style="131" bestFit="1" customWidth="1"/>
    <col min="2567" max="2568" width="9.125" style="131" bestFit="1" customWidth="1"/>
    <col min="2569" max="2573" width="9.5" style="131" bestFit="1" customWidth="1"/>
    <col min="2574" max="2574" width="9.5" style="131" customWidth="1"/>
    <col min="2575" max="2816" width="9" style="131"/>
    <col min="2817" max="2817" width="10.375" style="131" customWidth="1"/>
    <col min="2818" max="2818" width="9" style="131"/>
    <col min="2819" max="2821" width="9.125" style="131" bestFit="1" customWidth="1"/>
    <col min="2822" max="2822" width="9.5" style="131" bestFit="1" customWidth="1"/>
    <col min="2823" max="2824" width="9.125" style="131" bestFit="1" customWidth="1"/>
    <col min="2825" max="2829" width="9.5" style="131" bestFit="1" customWidth="1"/>
    <col min="2830" max="2830" width="9.5" style="131" customWidth="1"/>
    <col min="2831" max="3072" width="9" style="131"/>
    <col min="3073" max="3073" width="10.375" style="131" customWidth="1"/>
    <col min="3074" max="3074" width="9" style="131"/>
    <col min="3075" max="3077" width="9.125" style="131" bestFit="1" customWidth="1"/>
    <col min="3078" max="3078" width="9.5" style="131" bestFit="1" customWidth="1"/>
    <col min="3079" max="3080" width="9.125" style="131" bestFit="1" customWidth="1"/>
    <col min="3081" max="3085" width="9.5" style="131" bestFit="1" customWidth="1"/>
    <col min="3086" max="3086" width="9.5" style="131" customWidth="1"/>
    <col min="3087" max="3328" width="9" style="131"/>
    <col min="3329" max="3329" width="10.375" style="131" customWidth="1"/>
    <col min="3330" max="3330" width="9" style="131"/>
    <col min="3331" max="3333" width="9.125" style="131" bestFit="1" customWidth="1"/>
    <col min="3334" max="3334" width="9.5" style="131" bestFit="1" customWidth="1"/>
    <col min="3335" max="3336" width="9.125" style="131" bestFit="1" customWidth="1"/>
    <col min="3337" max="3341" width="9.5" style="131" bestFit="1" customWidth="1"/>
    <col min="3342" max="3342" width="9.5" style="131" customWidth="1"/>
    <col min="3343" max="3584" width="9" style="131"/>
    <col min="3585" max="3585" width="10.375" style="131" customWidth="1"/>
    <col min="3586" max="3586" width="9" style="131"/>
    <col min="3587" max="3589" width="9.125" style="131" bestFit="1" customWidth="1"/>
    <col min="3590" max="3590" width="9.5" style="131" bestFit="1" customWidth="1"/>
    <col min="3591" max="3592" width="9.125" style="131" bestFit="1" customWidth="1"/>
    <col min="3593" max="3597" width="9.5" style="131" bestFit="1" customWidth="1"/>
    <col min="3598" max="3598" width="9.5" style="131" customWidth="1"/>
    <col min="3599" max="3840" width="9" style="131"/>
    <col min="3841" max="3841" width="10.375" style="131" customWidth="1"/>
    <col min="3842" max="3842" width="9" style="131"/>
    <col min="3843" max="3845" width="9.125" style="131" bestFit="1" customWidth="1"/>
    <col min="3846" max="3846" width="9.5" style="131" bestFit="1" customWidth="1"/>
    <col min="3847" max="3848" width="9.125" style="131" bestFit="1" customWidth="1"/>
    <col min="3849" max="3853" width="9.5" style="131" bestFit="1" customWidth="1"/>
    <col min="3854" max="3854" width="9.5" style="131" customWidth="1"/>
    <col min="3855" max="4096" width="9" style="131"/>
    <col min="4097" max="4097" width="10.375" style="131" customWidth="1"/>
    <col min="4098" max="4098" width="9" style="131"/>
    <col min="4099" max="4101" width="9.125" style="131" bestFit="1" customWidth="1"/>
    <col min="4102" max="4102" width="9.5" style="131" bestFit="1" customWidth="1"/>
    <col min="4103" max="4104" width="9.125" style="131" bestFit="1" customWidth="1"/>
    <col min="4105" max="4109" width="9.5" style="131" bestFit="1" customWidth="1"/>
    <col min="4110" max="4110" width="9.5" style="131" customWidth="1"/>
    <col min="4111" max="4352" width="9" style="131"/>
    <col min="4353" max="4353" width="10.375" style="131" customWidth="1"/>
    <col min="4354" max="4354" width="9" style="131"/>
    <col min="4355" max="4357" width="9.125" style="131" bestFit="1" customWidth="1"/>
    <col min="4358" max="4358" width="9.5" style="131" bestFit="1" customWidth="1"/>
    <col min="4359" max="4360" width="9.125" style="131" bestFit="1" customWidth="1"/>
    <col min="4361" max="4365" width="9.5" style="131" bestFit="1" customWidth="1"/>
    <col min="4366" max="4366" width="9.5" style="131" customWidth="1"/>
    <col min="4367" max="4608" width="9" style="131"/>
    <col min="4609" max="4609" width="10.375" style="131" customWidth="1"/>
    <col min="4610" max="4610" width="9" style="131"/>
    <col min="4611" max="4613" width="9.125" style="131" bestFit="1" customWidth="1"/>
    <col min="4614" max="4614" width="9.5" style="131" bestFit="1" customWidth="1"/>
    <col min="4615" max="4616" width="9.125" style="131" bestFit="1" customWidth="1"/>
    <col min="4617" max="4621" width="9.5" style="131" bestFit="1" customWidth="1"/>
    <col min="4622" max="4622" width="9.5" style="131" customWidth="1"/>
    <col min="4623" max="4864" width="9" style="131"/>
    <col min="4865" max="4865" width="10.375" style="131" customWidth="1"/>
    <col min="4866" max="4866" width="9" style="131"/>
    <col min="4867" max="4869" width="9.125" style="131" bestFit="1" customWidth="1"/>
    <col min="4870" max="4870" width="9.5" style="131" bestFit="1" customWidth="1"/>
    <col min="4871" max="4872" width="9.125" style="131" bestFit="1" customWidth="1"/>
    <col min="4873" max="4877" width="9.5" style="131" bestFit="1" customWidth="1"/>
    <col min="4878" max="4878" width="9.5" style="131" customWidth="1"/>
    <col min="4879" max="5120" width="9" style="131"/>
    <col min="5121" max="5121" width="10.375" style="131" customWidth="1"/>
    <col min="5122" max="5122" width="9" style="131"/>
    <col min="5123" max="5125" width="9.125" style="131" bestFit="1" customWidth="1"/>
    <col min="5126" max="5126" width="9.5" style="131" bestFit="1" customWidth="1"/>
    <col min="5127" max="5128" width="9.125" style="131" bestFit="1" customWidth="1"/>
    <col min="5129" max="5133" width="9.5" style="131" bestFit="1" customWidth="1"/>
    <col min="5134" max="5134" width="9.5" style="131" customWidth="1"/>
    <col min="5135" max="5376" width="9" style="131"/>
    <col min="5377" max="5377" width="10.375" style="131" customWidth="1"/>
    <col min="5378" max="5378" width="9" style="131"/>
    <col min="5379" max="5381" width="9.125" style="131" bestFit="1" customWidth="1"/>
    <col min="5382" max="5382" width="9.5" style="131" bestFit="1" customWidth="1"/>
    <col min="5383" max="5384" width="9.125" style="131" bestFit="1" customWidth="1"/>
    <col min="5385" max="5389" width="9.5" style="131" bestFit="1" customWidth="1"/>
    <col min="5390" max="5390" width="9.5" style="131" customWidth="1"/>
    <col min="5391" max="5632" width="9" style="131"/>
    <col min="5633" max="5633" width="10.375" style="131" customWidth="1"/>
    <col min="5634" max="5634" width="9" style="131"/>
    <col min="5635" max="5637" width="9.125" style="131" bestFit="1" customWidth="1"/>
    <col min="5638" max="5638" width="9.5" style="131" bestFit="1" customWidth="1"/>
    <col min="5639" max="5640" width="9.125" style="131" bestFit="1" customWidth="1"/>
    <col min="5641" max="5645" width="9.5" style="131" bestFit="1" customWidth="1"/>
    <col min="5646" max="5646" width="9.5" style="131" customWidth="1"/>
    <col min="5647" max="5888" width="9" style="131"/>
    <col min="5889" max="5889" width="10.375" style="131" customWidth="1"/>
    <col min="5890" max="5890" width="9" style="131"/>
    <col min="5891" max="5893" width="9.125" style="131" bestFit="1" customWidth="1"/>
    <col min="5894" max="5894" width="9.5" style="131" bestFit="1" customWidth="1"/>
    <col min="5895" max="5896" width="9.125" style="131" bestFit="1" customWidth="1"/>
    <col min="5897" max="5901" width="9.5" style="131" bestFit="1" customWidth="1"/>
    <col min="5902" max="5902" width="9.5" style="131" customWidth="1"/>
    <col min="5903" max="6144" width="9" style="131"/>
    <col min="6145" max="6145" width="10.375" style="131" customWidth="1"/>
    <col min="6146" max="6146" width="9" style="131"/>
    <col min="6147" max="6149" width="9.125" style="131" bestFit="1" customWidth="1"/>
    <col min="6150" max="6150" width="9.5" style="131" bestFit="1" customWidth="1"/>
    <col min="6151" max="6152" width="9.125" style="131" bestFit="1" customWidth="1"/>
    <col min="6153" max="6157" width="9.5" style="131" bestFit="1" customWidth="1"/>
    <col min="6158" max="6158" width="9.5" style="131" customWidth="1"/>
    <col min="6159" max="6400" width="9" style="131"/>
    <col min="6401" max="6401" width="10.375" style="131" customWidth="1"/>
    <col min="6402" max="6402" width="9" style="131"/>
    <col min="6403" max="6405" width="9.125" style="131" bestFit="1" customWidth="1"/>
    <col min="6406" max="6406" width="9.5" style="131" bestFit="1" customWidth="1"/>
    <col min="6407" max="6408" width="9.125" style="131" bestFit="1" customWidth="1"/>
    <col min="6409" max="6413" width="9.5" style="131" bestFit="1" customWidth="1"/>
    <col min="6414" max="6414" width="9.5" style="131" customWidth="1"/>
    <col min="6415" max="6656" width="9" style="131"/>
    <col min="6657" max="6657" width="10.375" style="131" customWidth="1"/>
    <col min="6658" max="6658" width="9" style="131"/>
    <col min="6659" max="6661" width="9.125" style="131" bestFit="1" customWidth="1"/>
    <col min="6662" max="6662" width="9.5" style="131" bestFit="1" customWidth="1"/>
    <col min="6663" max="6664" width="9.125" style="131" bestFit="1" customWidth="1"/>
    <col min="6665" max="6669" width="9.5" style="131" bestFit="1" customWidth="1"/>
    <col min="6670" max="6670" width="9.5" style="131" customWidth="1"/>
    <col min="6671" max="6912" width="9" style="131"/>
    <col min="6913" max="6913" width="10.375" style="131" customWidth="1"/>
    <col min="6914" max="6914" width="9" style="131"/>
    <col min="6915" max="6917" width="9.125" style="131" bestFit="1" customWidth="1"/>
    <col min="6918" max="6918" width="9.5" style="131" bestFit="1" customWidth="1"/>
    <col min="6919" max="6920" width="9.125" style="131" bestFit="1" customWidth="1"/>
    <col min="6921" max="6925" width="9.5" style="131" bestFit="1" customWidth="1"/>
    <col min="6926" max="6926" width="9.5" style="131" customWidth="1"/>
    <col min="6927" max="7168" width="9" style="131"/>
    <col min="7169" max="7169" width="10.375" style="131" customWidth="1"/>
    <col min="7170" max="7170" width="9" style="131"/>
    <col min="7171" max="7173" width="9.125" style="131" bestFit="1" customWidth="1"/>
    <col min="7174" max="7174" width="9.5" style="131" bestFit="1" customWidth="1"/>
    <col min="7175" max="7176" width="9.125" style="131" bestFit="1" customWidth="1"/>
    <col min="7177" max="7181" width="9.5" style="131" bestFit="1" customWidth="1"/>
    <col min="7182" max="7182" width="9.5" style="131" customWidth="1"/>
    <col min="7183" max="7424" width="9" style="131"/>
    <col min="7425" max="7425" width="10.375" style="131" customWidth="1"/>
    <col min="7426" max="7426" width="9" style="131"/>
    <col min="7427" max="7429" width="9.125" style="131" bestFit="1" customWidth="1"/>
    <col min="7430" max="7430" width="9.5" style="131" bestFit="1" customWidth="1"/>
    <col min="7431" max="7432" width="9.125" style="131" bestFit="1" customWidth="1"/>
    <col min="7433" max="7437" width="9.5" style="131" bestFit="1" customWidth="1"/>
    <col min="7438" max="7438" width="9.5" style="131" customWidth="1"/>
    <col min="7439" max="7680" width="9" style="131"/>
    <col min="7681" max="7681" width="10.375" style="131" customWidth="1"/>
    <col min="7682" max="7682" width="9" style="131"/>
    <col min="7683" max="7685" width="9.125" style="131" bestFit="1" customWidth="1"/>
    <col min="7686" max="7686" width="9.5" style="131" bestFit="1" customWidth="1"/>
    <col min="7687" max="7688" width="9.125" style="131" bestFit="1" customWidth="1"/>
    <col min="7689" max="7693" width="9.5" style="131" bestFit="1" customWidth="1"/>
    <col min="7694" max="7694" width="9.5" style="131" customWidth="1"/>
    <col min="7695" max="7936" width="9" style="131"/>
    <col min="7937" max="7937" width="10.375" style="131" customWidth="1"/>
    <col min="7938" max="7938" width="9" style="131"/>
    <col min="7939" max="7941" width="9.125" style="131" bestFit="1" customWidth="1"/>
    <col min="7942" max="7942" width="9.5" style="131" bestFit="1" customWidth="1"/>
    <col min="7943" max="7944" width="9.125" style="131" bestFit="1" customWidth="1"/>
    <col min="7945" max="7949" width="9.5" style="131" bestFit="1" customWidth="1"/>
    <col min="7950" max="7950" width="9.5" style="131" customWidth="1"/>
    <col min="7951" max="8192" width="9" style="131"/>
    <col min="8193" max="8193" width="10.375" style="131" customWidth="1"/>
    <col min="8194" max="8194" width="9" style="131"/>
    <col min="8195" max="8197" width="9.125" style="131" bestFit="1" customWidth="1"/>
    <col min="8198" max="8198" width="9.5" style="131" bestFit="1" customWidth="1"/>
    <col min="8199" max="8200" width="9.125" style="131" bestFit="1" customWidth="1"/>
    <col min="8201" max="8205" width="9.5" style="131" bestFit="1" customWidth="1"/>
    <col min="8206" max="8206" width="9.5" style="131" customWidth="1"/>
    <col min="8207" max="8448" width="9" style="131"/>
    <col min="8449" max="8449" width="10.375" style="131" customWidth="1"/>
    <col min="8450" max="8450" width="9" style="131"/>
    <col min="8451" max="8453" width="9.125" style="131" bestFit="1" customWidth="1"/>
    <col min="8454" max="8454" width="9.5" style="131" bestFit="1" customWidth="1"/>
    <col min="8455" max="8456" width="9.125" style="131" bestFit="1" customWidth="1"/>
    <col min="8457" max="8461" width="9.5" style="131" bestFit="1" customWidth="1"/>
    <col min="8462" max="8462" width="9.5" style="131" customWidth="1"/>
    <col min="8463" max="8704" width="9" style="131"/>
    <col min="8705" max="8705" width="10.375" style="131" customWidth="1"/>
    <col min="8706" max="8706" width="9" style="131"/>
    <col min="8707" max="8709" width="9.125" style="131" bestFit="1" customWidth="1"/>
    <col min="8710" max="8710" width="9.5" style="131" bestFit="1" customWidth="1"/>
    <col min="8711" max="8712" width="9.125" style="131" bestFit="1" customWidth="1"/>
    <col min="8713" max="8717" width="9.5" style="131" bestFit="1" customWidth="1"/>
    <col min="8718" max="8718" width="9.5" style="131" customWidth="1"/>
    <col min="8719" max="8960" width="9" style="131"/>
    <col min="8961" max="8961" width="10.375" style="131" customWidth="1"/>
    <col min="8962" max="8962" width="9" style="131"/>
    <col min="8963" max="8965" width="9.125" style="131" bestFit="1" customWidth="1"/>
    <col min="8966" max="8966" width="9.5" style="131" bestFit="1" customWidth="1"/>
    <col min="8967" max="8968" width="9.125" style="131" bestFit="1" customWidth="1"/>
    <col min="8969" max="8973" width="9.5" style="131" bestFit="1" customWidth="1"/>
    <col min="8974" max="8974" width="9.5" style="131" customWidth="1"/>
    <col min="8975" max="9216" width="9" style="131"/>
    <col min="9217" max="9217" width="10.375" style="131" customWidth="1"/>
    <col min="9218" max="9218" width="9" style="131"/>
    <col min="9219" max="9221" width="9.125" style="131" bestFit="1" customWidth="1"/>
    <col min="9222" max="9222" width="9.5" style="131" bestFit="1" customWidth="1"/>
    <col min="9223" max="9224" width="9.125" style="131" bestFit="1" customWidth="1"/>
    <col min="9225" max="9229" width="9.5" style="131" bestFit="1" customWidth="1"/>
    <col min="9230" max="9230" width="9.5" style="131" customWidth="1"/>
    <col min="9231" max="9472" width="9" style="131"/>
    <col min="9473" max="9473" width="10.375" style="131" customWidth="1"/>
    <col min="9474" max="9474" width="9" style="131"/>
    <col min="9475" max="9477" width="9.125" style="131" bestFit="1" customWidth="1"/>
    <col min="9478" max="9478" width="9.5" style="131" bestFit="1" customWidth="1"/>
    <col min="9479" max="9480" width="9.125" style="131" bestFit="1" customWidth="1"/>
    <col min="9481" max="9485" width="9.5" style="131" bestFit="1" customWidth="1"/>
    <col min="9486" max="9486" width="9.5" style="131" customWidth="1"/>
    <col min="9487" max="9728" width="9" style="131"/>
    <col min="9729" max="9729" width="10.375" style="131" customWidth="1"/>
    <col min="9730" max="9730" width="9" style="131"/>
    <col min="9731" max="9733" width="9.125" style="131" bestFit="1" customWidth="1"/>
    <col min="9734" max="9734" width="9.5" style="131" bestFit="1" customWidth="1"/>
    <col min="9735" max="9736" width="9.125" style="131" bestFit="1" customWidth="1"/>
    <col min="9737" max="9741" width="9.5" style="131" bestFit="1" customWidth="1"/>
    <col min="9742" max="9742" width="9.5" style="131" customWidth="1"/>
    <col min="9743" max="9984" width="9" style="131"/>
    <col min="9985" max="9985" width="10.375" style="131" customWidth="1"/>
    <col min="9986" max="9986" width="9" style="131"/>
    <col min="9987" max="9989" width="9.125" style="131" bestFit="1" customWidth="1"/>
    <col min="9990" max="9990" width="9.5" style="131" bestFit="1" customWidth="1"/>
    <col min="9991" max="9992" width="9.125" style="131" bestFit="1" customWidth="1"/>
    <col min="9993" max="9997" width="9.5" style="131" bestFit="1" customWidth="1"/>
    <col min="9998" max="9998" width="9.5" style="131" customWidth="1"/>
    <col min="9999" max="10240" width="9" style="131"/>
    <col min="10241" max="10241" width="10.375" style="131" customWidth="1"/>
    <col min="10242" max="10242" width="9" style="131"/>
    <col min="10243" max="10245" width="9.125" style="131" bestFit="1" customWidth="1"/>
    <col min="10246" max="10246" width="9.5" style="131" bestFit="1" customWidth="1"/>
    <col min="10247" max="10248" width="9.125" style="131" bestFit="1" customWidth="1"/>
    <col min="10249" max="10253" width="9.5" style="131" bestFit="1" customWidth="1"/>
    <col min="10254" max="10254" width="9.5" style="131" customWidth="1"/>
    <col min="10255" max="10496" width="9" style="131"/>
    <col min="10497" max="10497" width="10.375" style="131" customWidth="1"/>
    <col min="10498" max="10498" width="9" style="131"/>
    <col min="10499" max="10501" width="9.125" style="131" bestFit="1" customWidth="1"/>
    <col min="10502" max="10502" width="9.5" style="131" bestFit="1" customWidth="1"/>
    <col min="10503" max="10504" width="9.125" style="131" bestFit="1" customWidth="1"/>
    <col min="10505" max="10509" width="9.5" style="131" bestFit="1" customWidth="1"/>
    <col min="10510" max="10510" width="9.5" style="131" customWidth="1"/>
    <col min="10511" max="10752" width="9" style="131"/>
    <col min="10753" max="10753" width="10.375" style="131" customWidth="1"/>
    <col min="10754" max="10754" width="9" style="131"/>
    <col min="10755" max="10757" width="9.125" style="131" bestFit="1" customWidth="1"/>
    <col min="10758" max="10758" width="9.5" style="131" bestFit="1" customWidth="1"/>
    <col min="10759" max="10760" width="9.125" style="131" bestFit="1" customWidth="1"/>
    <col min="10761" max="10765" width="9.5" style="131" bestFit="1" customWidth="1"/>
    <col min="10766" max="10766" width="9.5" style="131" customWidth="1"/>
    <col min="10767" max="11008" width="9" style="131"/>
    <col min="11009" max="11009" width="10.375" style="131" customWidth="1"/>
    <col min="11010" max="11010" width="9" style="131"/>
    <col min="11011" max="11013" width="9.125" style="131" bestFit="1" customWidth="1"/>
    <col min="11014" max="11014" width="9.5" style="131" bestFit="1" customWidth="1"/>
    <col min="11015" max="11016" width="9.125" style="131" bestFit="1" customWidth="1"/>
    <col min="11017" max="11021" width="9.5" style="131" bestFit="1" customWidth="1"/>
    <col min="11022" max="11022" width="9.5" style="131" customWidth="1"/>
    <col min="11023" max="11264" width="9" style="131"/>
    <col min="11265" max="11265" width="10.375" style="131" customWidth="1"/>
    <col min="11266" max="11266" width="9" style="131"/>
    <col min="11267" max="11269" width="9.125" style="131" bestFit="1" customWidth="1"/>
    <col min="11270" max="11270" width="9.5" style="131" bestFit="1" customWidth="1"/>
    <col min="11271" max="11272" width="9.125" style="131" bestFit="1" customWidth="1"/>
    <col min="11273" max="11277" width="9.5" style="131" bestFit="1" customWidth="1"/>
    <col min="11278" max="11278" width="9.5" style="131" customWidth="1"/>
    <col min="11279" max="11520" width="9" style="131"/>
    <col min="11521" max="11521" width="10.375" style="131" customWidth="1"/>
    <col min="11522" max="11522" width="9" style="131"/>
    <col min="11523" max="11525" width="9.125" style="131" bestFit="1" customWidth="1"/>
    <col min="11526" max="11526" width="9.5" style="131" bestFit="1" customWidth="1"/>
    <col min="11527" max="11528" width="9.125" style="131" bestFit="1" customWidth="1"/>
    <col min="11529" max="11533" width="9.5" style="131" bestFit="1" customWidth="1"/>
    <col min="11534" max="11534" width="9.5" style="131" customWidth="1"/>
    <col min="11535" max="11776" width="9" style="131"/>
    <col min="11777" max="11777" width="10.375" style="131" customWidth="1"/>
    <col min="11778" max="11778" width="9" style="131"/>
    <col min="11779" max="11781" width="9.125" style="131" bestFit="1" customWidth="1"/>
    <col min="11782" max="11782" width="9.5" style="131" bestFit="1" customWidth="1"/>
    <col min="11783" max="11784" width="9.125" style="131" bestFit="1" customWidth="1"/>
    <col min="11785" max="11789" width="9.5" style="131" bestFit="1" customWidth="1"/>
    <col min="11790" max="11790" width="9.5" style="131" customWidth="1"/>
    <col min="11791" max="12032" width="9" style="131"/>
    <col min="12033" max="12033" width="10.375" style="131" customWidth="1"/>
    <col min="12034" max="12034" width="9" style="131"/>
    <col min="12035" max="12037" width="9.125" style="131" bestFit="1" customWidth="1"/>
    <col min="12038" max="12038" width="9.5" style="131" bestFit="1" customWidth="1"/>
    <col min="12039" max="12040" width="9.125" style="131" bestFit="1" customWidth="1"/>
    <col min="12041" max="12045" width="9.5" style="131" bestFit="1" customWidth="1"/>
    <col min="12046" max="12046" width="9.5" style="131" customWidth="1"/>
    <col min="12047" max="12288" width="9" style="131"/>
    <col min="12289" max="12289" width="10.375" style="131" customWidth="1"/>
    <col min="12290" max="12290" width="9" style="131"/>
    <col min="12291" max="12293" width="9.125" style="131" bestFit="1" customWidth="1"/>
    <col min="12294" max="12294" width="9.5" style="131" bestFit="1" customWidth="1"/>
    <col min="12295" max="12296" width="9.125" style="131" bestFit="1" customWidth="1"/>
    <col min="12297" max="12301" width="9.5" style="131" bestFit="1" customWidth="1"/>
    <col min="12302" max="12302" width="9.5" style="131" customWidth="1"/>
    <col min="12303" max="12544" width="9" style="131"/>
    <col min="12545" max="12545" width="10.375" style="131" customWidth="1"/>
    <col min="12546" max="12546" width="9" style="131"/>
    <col min="12547" max="12549" width="9.125" style="131" bestFit="1" customWidth="1"/>
    <col min="12550" max="12550" width="9.5" style="131" bestFit="1" customWidth="1"/>
    <col min="12551" max="12552" width="9.125" style="131" bestFit="1" customWidth="1"/>
    <col min="12553" max="12557" width="9.5" style="131" bestFit="1" customWidth="1"/>
    <col min="12558" max="12558" width="9.5" style="131" customWidth="1"/>
    <col min="12559" max="12800" width="9" style="131"/>
    <col min="12801" max="12801" width="10.375" style="131" customWidth="1"/>
    <col min="12802" max="12802" width="9" style="131"/>
    <col min="12803" max="12805" width="9.125" style="131" bestFit="1" customWidth="1"/>
    <col min="12806" max="12806" width="9.5" style="131" bestFit="1" customWidth="1"/>
    <col min="12807" max="12808" width="9.125" style="131" bestFit="1" customWidth="1"/>
    <col min="12809" max="12813" width="9.5" style="131" bestFit="1" customWidth="1"/>
    <col min="12814" max="12814" width="9.5" style="131" customWidth="1"/>
    <col min="12815" max="13056" width="9" style="131"/>
    <col min="13057" max="13057" width="10.375" style="131" customWidth="1"/>
    <col min="13058" max="13058" width="9" style="131"/>
    <col min="13059" max="13061" width="9.125" style="131" bestFit="1" customWidth="1"/>
    <col min="13062" max="13062" width="9.5" style="131" bestFit="1" customWidth="1"/>
    <col min="13063" max="13064" width="9.125" style="131" bestFit="1" customWidth="1"/>
    <col min="13065" max="13069" width="9.5" style="131" bestFit="1" customWidth="1"/>
    <col min="13070" max="13070" width="9.5" style="131" customWidth="1"/>
    <col min="13071" max="13312" width="9" style="131"/>
    <col min="13313" max="13313" width="10.375" style="131" customWidth="1"/>
    <col min="13314" max="13314" width="9" style="131"/>
    <col min="13315" max="13317" width="9.125" style="131" bestFit="1" customWidth="1"/>
    <col min="13318" max="13318" width="9.5" style="131" bestFit="1" customWidth="1"/>
    <col min="13319" max="13320" width="9.125" style="131" bestFit="1" customWidth="1"/>
    <col min="13321" max="13325" width="9.5" style="131" bestFit="1" customWidth="1"/>
    <col min="13326" max="13326" width="9.5" style="131" customWidth="1"/>
    <col min="13327" max="13568" width="9" style="131"/>
    <col min="13569" max="13569" width="10.375" style="131" customWidth="1"/>
    <col min="13570" max="13570" width="9" style="131"/>
    <col min="13571" max="13573" width="9.125" style="131" bestFit="1" customWidth="1"/>
    <col min="13574" max="13574" width="9.5" style="131" bestFit="1" customWidth="1"/>
    <col min="13575" max="13576" width="9.125" style="131" bestFit="1" customWidth="1"/>
    <col min="13577" max="13581" width="9.5" style="131" bestFit="1" customWidth="1"/>
    <col min="13582" max="13582" width="9.5" style="131" customWidth="1"/>
    <col min="13583" max="13824" width="9" style="131"/>
    <col min="13825" max="13825" width="10.375" style="131" customWidth="1"/>
    <col min="13826" max="13826" width="9" style="131"/>
    <col min="13827" max="13829" width="9.125" style="131" bestFit="1" customWidth="1"/>
    <col min="13830" max="13830" width="9.5" style="131" bestFit="1" customWidth="1"/>
    <col min="13831" max="13832" width="9.125" style="131" bestFit="1" customWidth="1"/>
    <col min="13833" max="13837" width="9.5" style="131" bestFit="1" customWidth="1"/>
    <col min="13838" max="13838" width="9.5" style="131" customWidth="1"/>
    <col min="13839" max="14080" width="9" style="131"/>
    <col min="14081" max="14081" width="10.375" style="131" customWidth="1"/>
    <col min="14082" max="14082" width="9" style="131"/>
    <col min="14083" max="14085" width="9.125" style="131" bestFit="1" customWidth="1"/>
    <col min="14086" max="14086" width="9.5" style="131" bestFit="1" customWidth="1"/>
    <col min="14087" max="14088" width="9.125" style="131" bestFit="1" customWidth="1"/>
    <col min="14089" max="14093" width="9.5" style="131" bestFit="1" customWidth="1"/>
    <col min="14094" max="14094" width="9.5" style="131" customWidth="1"/>
    <col min="14095" max="14336" width="9" style="131"/>
    <col min="14337" max="14337" width="10.375" style="131" customWidth="1"/>
    <col min="14338" max="14338" width="9" style="131"/>
    <col min="14339" max="14341" width="9.125" style="131" bestFit="1" customWidth="1"/>
    <col min="14342" max="14342" width="9.5" style="131" bestFit="1" customWidth="1"/>
    <col min="14343" max="14344" width="9.125" style="131" bestFit="1" customWidth="1"/>
    <col min="14345" max="14349" width="9.5" style="131" bestFit="1" customWidth="1"/>
    <col min="14350" max="14350" width="9.5" style="131" customWidth="1"/>
    <col min="14351" max="14592" width="9" style="131"/>
    <col min="14593" max="14593" width="10.375" style="131" customWidth="1"/>
    <col min="14594" max="14594" width="9" style="131"/>
    <col min="14595" max="14597" width="9.125" style="131" bestFit="1" customWidth="1"/>
    <col min="14598" max="14598" width="9.5" style="131" bestFit="1" customWidth="1"/>
    <col min="14599" max="14600" width="9.125" style="131" bestFit="1" customWidth="1"/>
    <col min="14601" max="14605" width="9.5" style="131" bestFit="1" customWidth="1"/>
    <col min="14606" max="14606" width="9.5" style="131" customWidth="1"/>
    <col min="14607" max="14848" width="9" style="131"/>
    <col min="14849" max="14849" width="10.375" style="131" customWidth="1"/>
    <col min="14850" max="14850" width="9" style="131"/>
    <col min="14851" max="14853" width="9.125" style="131" bestFit="1" customWidth="1"/>
    <col min="14854" max="14854" width="9.5" style="131" bestFit="1" customWidth="1"/>
    <col min="14855" max="14856" width="9.125" style="131" bestFit="1" customWidth="1"/>
    <col min="14857" max="14861" width="9.5" style="131" bestFit="1" customWidth="1"/>
    <col min="14862" max="14862" width="9.5" style="131" customWidth="1"/>
    <col min="14863" max="15104" width="9" style="131"/>
    <col min="15105" max="15105" width="10.375" style="131" customWidth="1"/>
    <col min="15106" max="15106" width="9" style="131"/>
    <col min="15107" max="15109" width="9.125" style="131" bestFit="1" customWidth="1"/>
    <col min="15110" max="15110" width="9.5" style="131" bestFit="1" customWidth="1"/>
    <col min="15111" max="15112" width="9.125" style="131" bestFit="1" customWidth="1"/>
    <col min="15113" max="15117" width="9.5" style="131" bestFit="1" customWidth="1"/>
    <col min="15118" max="15118" width="9.5" style="131" customWidth="1"/>
    <col min="15119" max="15360" width="9" style="131"/>
    <col min="15361" max="15361" width="10.375" style="131" customWidth="1"/>
    <col min="15362" max="15362" width="9" style="131"/>
    <col min="15363" max="15365" width="9.125" style="131" bestFit="1" customWidth="1"/>
    <col min="15366" max="15366" width="9.5" style="131" bestFit="1" customWidth="1"/>
    <col min="15367" max="15368" width="9.125" style="131" bestFit="1" customWidth="1"/>
    <col min="15369" max="15373" width="9.5" style="131" bestFit="1" customWidth="1"/>
    <col min="15374" max="15374" width="9.5" style="131" customWidth="1"/>
    <col min="15375" max="15616" width="9" style="131"/>
    <col min="15617" max="15617" width="10.375" style="131" customWidth="1"/>
    <col min="15618" max="15618" width="9" style="131"/>
    <col min="15619" max="15621" width="9.125" style="131" bestFit="1" customWidth="1"/>
    <col min="15622" max="15622" width="9.5" style="131" bestFit="1" customWidth="1"/>
    <col min="15623" max="15624" width="9.125" style="131" bestFit="1" customWidth="1"/>
    <col min="15625" max="15629" width="9.5" style="131" bestFit="1" customWidth="1"/>
    <col min="15630" max="15630" width="9.5" style="131" customWidth="1"/>
    <col min="15631" max="15872" width="9" style="131"/>
    <col min="15873" max="15873" width="10.375" style="131" customWidth="1"/>
    <col min="15874" max="15874" width="9" style="131"/>
    <col min="15875" max="15877" width="9.125" style="131" bestFit="1" customWidth="1"/>
    <col min="15878" max="15878" width="9.5" style="131" bestFit="1" customWidth="1"/>
    <col min="15879" max="15880" width="9.125" style="131" bestFit="1" customWidth="1"/>
    <col min="15881" max="15885" width="9.5" style="131" bestFit="1" customWidth="1"/>
    <col min="15886" max="15886" width="9.5" style="131" customWidth="1"/>
    <col min="15887" max="16128" width="9" style="131"/>
    <col min="16129" max="16129" width="10.375" style="131" customWidth="1"/>
    <col min="16130" max="16130" width="9" style="131"/>
    <col min="16131" max="16133" width="9.125" style="131" bestFit="1" customWidth="1"/>
    <col min="16134" max="16134" width="9.5" style="131" bestFit="1" customWidth="1"/>
    <col min="16135" max="16136" width="9.125" style="131" bestFit="1" customWidth="1"/>
    <col min="16137" max="16141" width="9.5" style="131" bestFit="1" customWidth="1"/>
    <col min="16142" max="16142" width="9.5" style="131" customWidth="1"/>
    <col min="16143" max="16384" width="9" style="131"/>
  </cols>
  <sheetData>
    <row r="1" spans="1:20" ht="13.5" thickBot="1" x14ac:dyDescent="0.2">
      <c r="A1" s="1" t="s">
        <v>81</v>
      </c>
    </row>
    <row r="2" spans="1:20" x14ac:dyDescent="0.15">
      <c r="A2" s="3"/>
      <c r="B2" s="4"/>
      <c r="C2" s="133"/>
      <c r="D2" s="134" t="s">
        <v>6</v>
      </c>
      <c r="E2" s="135">
        <v>2010</v>
      </c>
      <c r="F2" s="135">
        <v>2011</v>
      </c>
      <c r="G2" s="135">
        <v>2012</v>
      </c>
      <c r="H2" s="135">
        <v>2013</v>
      </c>
      <c r="I2" s="135">
        <v>2014</v>
      </c>
      <c r="J2" s="135">
        <v>2015</v>
      </c>
      <c r="K2" s="135">
        <v>2016</v>
      </c>
      <c r="L2" s="136">
        <v>2017</v>
      </c>
      <c r="M2" s="136">
        <v>2018</v>
      </c>
      <c r="N2" s="135">
        <v>2019</v>
      </c>
      <c r="O2" s="135">
        <v>2020</v>
      </c>
      <c r="P2" s="136">
        <v>2021</v>
      </c>
      <c r="Q2" s="136">
        <v>2022</v>
      </c>
      <c r="R2" s="137">
        <v>2023</v>
      </c>
    </row>
    <row r="3" spans="1:20" ht="18" x14ac:dyDescent="0.15">
      <c r="A3" s="305" t="s">
        <v>7</v>
      </c>
      <c r="B3" s="315" t="s">
        <v>82</v>
      </c>
      <c r="C3" s="316"/>
      <c r="D3" s="139" t="s">
        <v>83</v>
      </c>
      <c r="E3" s="140">
        <v>8398.4850000000006</v>
      </c>
      <c r="F3" s="140">
        <v>8362.625</v>
      </c>
      <c r="G3" s="140">
        <v>8324.6380000000008</v>
      </c>
      <c r="H3" s="140">
        <v>8294.5339999999997</v>
      </c>
      <c r="I3" s="140">
        <v>8255.0210000000006</v>
      </c>
      <c r="J3" s="140">
        <v>8228.6489999999994</v>
      </c>
      <c r="K3" s="140">
        <v>8200.4439999999995</v>
      </c>
      <c r="L3" s="141">
        <v>8175.0950000000003</v>
      </c>
      <c r="M3" s="141">
        <v>8140.9650000000001</v>
      </c>
      <c r="N3" s="140">
        <v>8096.3559999999998</v>
      </c>
      <c r="O3" s="140">
        <v>8066.6440000000002</v>
      </c>
      <c r="P3" s="141">
        <v>8009.9290000000001</v>
      </c>
      <c r="Q3" s="141">
        <v>7966.5749999999998</v>
      </c>
      <c r="R3" s="142">
        <v>7903.8639999999996</v>
      </c>
      <c r="T3" s="143"/>
    </row>
    <row r="4" spans="1:20" ht="14.25" x14ac:dyDescent="0.15">
      <c r="A4" s="311"/>
      <c r="B4" s="324" t="s">
        <v>84</v>
      </c>
      <c r="C4" s="325"/>
      <c r="D4" s="145" t="s">
        <v>85</v>
      </c>
      <c r="E4" s="71">
        <v>4442.6480000000001</v>
      </c>
      <c r="F4" s="71">
        <v>4458.3590000000004</v>
      </c>
      <c r="G4" s="71">
        <v>4420.8549999999996</v>
      </c>
      <c r="H4" s="71">
        <v>4425.326</v>
      </c>
      <c r="I4" s="71">
        <v>4409.393</v>
      </c>
      <c r="J4" s="71">
        <v>4370.924</v>
      </c>
      <c r="K4" s="71">
        <v>4339.2110000000002</v>
      </c>
      <c r="L4" s="72">
        <v>4307.1580000000004</v>
      </c>
      <c r="M4" s="72">
        <v>4297.5410000000002</v>
      </c>
      <c r="N4" s="71">
        <v>4180.93</v>
      </c>
      <c r="O4" s="71">
        <v>4186.2169999999996</v>
      </c>
      <c r="P4" s="72">
        <v>4171.9480000000003</v>
      </c>
      <c r="Q4" s="72">
        <v>4119.1729999999998</v>
      </c>
      <c r="R4" s="73">
        <v>4150.009</v>
      </c>
    </row>
    <row r="5" spans="1:20" ht="14.25" x14ac:dyDescent="0.15">
      <c r="A5" s="301"/>
      <c r="B5" s="317" t="s">
        <v>86</v>
      </c>
      <c r="C5" s="318"/>
      <c r="D5" s="147" t="s">
        <v>87</v>
      </c>
      <c r="E5" s="40">
        <v>5345.7619999999997</v>
      </c>
      <c r="F5" s="40">
        <v>5273.4449999999997</v>
      </c>
      <c r="G5" s="40">
        <v>5189</v>
      </c>
      <c r="H5" s="40">
        <v>5101</v>
      </c>
      <c r="I5" s="40">
        <v>4998</v>
      </c>
      <c r="J5" s="40">
        <v>4909</v>
      </c>
      <c r="K5" s="40">
        <v>4816</v>
      </c>
      <c r="L5" s="41">
        <v>4743</v>
      </c>
      <c r="M5" s="41">
        <v>4679</v>
      </c>
      <c r="N5" s="40">
        <v>4618</v>
      </c>
      <c r="O5" s="40">
        <v>4680</v>
      </c>
      <c r="P5" s="41">
        <v>4628</v>
      </c>
      <c r="Q5" s="41">
        <v>4701</v>
      </c>
      <c r="R5" s="42" t="s">
        <v>4</v>
      </c>
    </row>
    <row r="6" spans="1:20" ht="14.25" x14ac:dyDescent="0.15">
      <c r="A6" s="301" t="s">
        <v>22</v>
      </c>
      <c r="B6" s="322" t="s">
        <v>88</v>
      </c>
      <c r="C6" s="323"/>
      <c r="D6" s="148" t="s">
        <v>17</v>
      </c>
      <c r="E6" s="149">
        <v>6.9000000000000057</v>
      </c>
      <c r="F6" s="149">
        <v>9.0999999999999943</v>
      </c>
      <c r="G6" s="149">
        <v>3</v>
      </c>
      <c r="H6" s="149">
        <v>3.2999999999999972</v>
      </c>
      <c r="I6" s="149">
        <v>6.7000000000000028</v>
      </c>
      <c r="J6" s="149">
        <v>4.4000000000000004</v>
      </c>
      <c r="K6" s="149">
        <v>3.4</v>
      </c>
      <c r="L6" s="150">
        <v>3.1</v>
      </c>
      <c r="M6" s="150">
        <v>5.4</v>
      </c>
      <c r="N6" s="151">
        <v>6.6</v>
      </c>
      <c r="O6" s="151">
        <v>-4</v>
      </c>
      <c r="P6" s="150">
        <v>3.2</v>
      </c>
      <c r="Q6" s="150">
        <v>-3.6</v>
      </c>
      <c r="R6" s="152">
        <v>6.1</v>
      </c>
    </row>
    <row r="7" spans="1:20" x14ac:dyDescent="0.15">
      <c r="A7" s="302"/>
      <c r="B7" s="317" t="s">
        <v>89</v>
      </c>
      <c r="C7" s="318"/>
      <c r="D7" s="147" t="s">
        <v>17</v>
      </c>
      <c r="E7" s="153">
        <v>1</v>
      </c>
      <c r="F7" s="153">
        <v>5.2999999999999972</v>
      </c>
      <c r="G7" s="153">
        <v>-2.5999999999999943</v>
      </c>
      <c r="H7" s="153">
        <v>-8.5</v>
      </c>
      <c r="I7" s="153">
        <v>15.200000000000003</v>
      </c>
      <c r="J7" s="153">
        <v>-4.5999999999999943</v>
      </c>
      <c r="K7" s="153">
        <v>-1.5</v>
      </c>
      <c r="L7" s="56">
        <v>7.7</v>
      </c>
      <c r="M7" s="56">
        <v>-2.7</v>
      </c>
      <c r="N7" s="55">
        <v>-7.6</v>
      </c>
      <c r="O7" s="55">
        <v>2.5</v>
      </c>
      <c r="P7" s="56">
        <v>6.2</v>
      </c>
      <c r="Q7" s="56">
        <v>10.5</v>
      </c>
      <c r="R7" s="57">
        <v>-5.3</v>
      </c>
    </row>
    <row r="8" spans="1:20" s="2" customFormat="1" ht="18" x14ac:dyDescent="0.15">
      <c r="A8" s="305" t="s">
        <v>20</v>
      </c>
      <c r="B8" s="315" t="s">
        <v>90</v>
      </c>
      <c r="C8" s="316"/>
      <c r="D8" s="34" t="s">
        <v>14</v>
      </c>
      <c r="E8" s="154">
        <v>866.09299999999996</v>
      </c>
      <c r="F8" s="52">
        <v>1152.904</v>
      </c>
      <c r="G8" s="52">
        <v>1080.133</v>
      </c>
      <c r="H8" s="52">
        <v>941.88699999999994</v>
      </c>
      <c r="I8" s="52">
        <v>916.798</v>
      </c>
      <c r="J8" s="52">
        <v>1017.5890000000001</v>
      </c>
      <c r="K8" s="52">
        <v>1119.924</v>
      </c>
      <c r="L8" s="53">
        <v>1288.173</v>
      </c>
      <c r="M8" s="53">
        <v>1443.597</v>
      </c>
      <c r="N8" s="52">
        <v>1660.711</v>
      </c>
      <c r="O8" s="52">
        <v>1668.4290000000001</v>
      </c>
      <c r="P8" s="53">
        <v>2025.5619999999999</v>
      </c>
      <c r="Q8" s="53">
        <v>2581.2815350000001</v>
      </c>
      <c r="R8" s="54">
        <v>3393.5168231134498</v>
      </c>
      <c r="S8" s="1"/>
    </row>
    <row r="9" spans="1:20" s="2" customFormat="1" ht="18" x14ac:dyDescent="0.15">
      <c r="A9" s="301"/>
      <c r="B9" s="317" t="s">
        <v>21</v>
      </c>
      <c r="C9" s="318"/>
      <c r="D9" s="39" t="s">
        <v>17</v>
      </c>
      <c r="E9" s="55">
        <v>6.0651736328284755</v>
      </c>
      <c r="F9" s="55">
        <v>26.531355165639184</v>
      </c>
      <c r="G9" s="55">
        <v>-11.906080093632269</v>
      </c>
      <c r="H9" s="55">
        <v>-16.799999999999997</v>
      </c>
      <c r="I9" s="55">
        <v>-6.5999999999999943</v>
      </c>
      <c r="J9" s="55">
        <v>-1.0999999999999943</v>
      </c>
      <c r="K9" s="55">
        <v>-1.2000000000000028</v>
      </c>
      <c r="L9" s="56">
        <v>10.769135637823467</v>
      </c>
      <c r="M9" s="56">
        <v>6.2</v>
      </c>
      <c r="N9" s="55">
        <v>8.8000000000000007</v>
      </c>
      <c r="O9" s="55">
        <v>-6</v>
      </c>
      <c r="P9" s="56">
        <v>14.200000000000003</v>
      </c>
      <c r="Q9" s="56">
        <v>13.9</v>
      </c>
      <c r="R9" s="57">
        <v>20.399999999999999</v>
      </c>
      <c r="S9" s="1"/>
    </row>
    <row r="10" spans="1:20" ht="13.5" customHeight="1" x14ac:dyDescent="0.15">
      <c r="A10" s="155" t="s">
        <v>23</v>
      </c>
      <c r="B10" s="317" t="s">
        <v>91</v>
      </c>
      <c r="C10" s="318"/>
      <c r="D10" s="39" t="s">
        <v>17</v>
      </c>
      <c r="E10" s="74">
        <v>5.9</v>
      </c>
      <c r="F10" s="74">
        <v>1.2</v>
      </c>
      <c r="G10" s="74">
        <v>5.8</v>
      </c>
      <c r="H10" s="74">
        <v>4.8</v>
      </c>
      <c r="I10" s="74">
        <v>2.6</v>
      </c>
      <c r="J10" s="74">
        <v>-2</v>
      </c>
      <c r="K10" s="74">
        <v>-5.2</v>
      </c>
      <c r="L10" s="156">
        <v>-0.6</v>
      </c>
      <c r="M10" s="156">
        <v>3.3</v>
      </c>
      <c r="N10" s="157">
        <v>1.8</v>
      </c>
      <c r="O10" s="157">
        <v>-1.3</v>
      </c>
      <c r="P10" s="156">
        <v>2.1</v>
      </c>
      <c r="Q10" s="156">
        <v>6.9</v>
      </c>
      <c r="R10" s="158">
        <v>2</v>
      </c>
    </row>
    <row r="11" spans="1:20" x14ac:dyDescent="0.15">
      <c r="A11" s="301" t="s">
        <v>92</v>
      </c>
      <c r="B11" s="322" t="s">
        <v>93</v>
      </c>
      <c r="C11" s="323"/>
      <c r="D11" s="148" t="s">
        <v>14</v>
      </c>
      <c r="E11" s="22">
        <v>836.52070000000003</v>
      </c>
      <c r="F11" s="22">
        <v>949.31169999999997</v>
      </c>
      <c r="G11" s="22">
        <v>1048.1492000000001</v>
      </c>
      <c r="H11" s="22">
        <v>1180.0327</v>
      </c>
      <c r="I11" s="22">
        <v>1317.3970999999999</v>
      </c>
      <c r="J11" s="22">
        <v>1498.1036000000001</v>
      </c>
      <c r="K11" s="22">
        <v>1570.4069999999997</v>
      </c>
      <c r="L11" s="49">
        <v>1644.1022000000003</v>
      </c>
      <c r="M11" s="49">
        <v>1743.6398999999997</v>
      </c>
      <c r="N11" s="48">
        <v>1878.5313999999996</v>
      </c>
      <c r="O11" s="48">
        <v>1906.7191</v>
      </c>
      <c r="P11" s="49">
        <v>2145.0334999999995</v>
      </c>
      <c r="Q11" s="49">
        <v>2422.7221</v>
      </c>
      <c r="R11" s="50">
        <v>2658.2939999999999</v>
      </c>
    </row>
    <row r="12" spans="1:20" x14ac:dyDescent="0.15">
      <c r="A12" s="302"/>
      <c r="B12" s="324" t="s">
        <v>94</v>
      </c>
      <c r="C12" s="325"/>
      <c r="D12" s="145" t="s">
        <v>17</v>
      </c>
      <c r="E12" s="159">
        <v>3.9353426113926275</v>
      </c>
      <c r="F12" s="159">
        <v>5.2999999999999972</v>
      </c>
      <c r="G12" s="159">
        <v>4.7999999999999972</v>
      </c>
      <c r="H12" s="159">
        <v>5.7000000000000028</v>
      </c>
      <c r="I12" s="159">
        <v>5.0999999999999943</v>
      </c>
      <c r="J12" s="159">
        <v>-1.5</v>
      </c>
      <c r="K12" s="159">
        <v>-2.2999999999999972</v>
      </c>
      <c r="L12" s="69">
        <v>2</v>
      </c>
      <c r="M12" s="69">
        <v>3.2999999999999972</v>
      </c>
      <c r="N12" s="68">
        <v>3.2999999999999972</v>
      </c>
      <c r="O12" s="68">
        <v>-2.5</v>
      </c>
      <c r="P12" s="69">
        <v>5.2999999999999972</v>
      </c>
      <c r="Q12" s="69">
        <v>-1.0999999999999943</v>
      </c>
      <c r="R12" s="70">
        <v>3.8</v>
      </c>
    </row>
    <row r="13" spans="1:20" ht="14.25" x14ac:dyDescent="0.15">
      <c r="A13" s="302"/>
      <c r="B13" s="328" t="s">
        <v>95</v>
      </c>
      <c r="C13" s="329"/>
      <c r="D13" s="147" t="s">
        <v>29</v>
      </c>
      <c r="E13" s="161">
        <v>7.6800000000000068</v>
      </c>
      <c r="F13" s="161">
        <v>6.7999999999999972</v>
      </c>
      <c r="G13" s="161">
        <v>5.9300000000000068</v>
      </c>
      <c r="H13" s="161">
        <v>6.5499999999999972</v>
      </c>
      <c r="I13" s="161">
        <v>10.739999999999995</v>
      </c>
      <c r="J13" s="161">
        <v>12.019999999999996</v>
      </c>
      <c r="K13" s="161">
        <v>5.3900000000000006</v>
      </c>
      <c r="L13" s="162">
        <v>2.0699999999999932</v>
      </c>
      <c r="M13" s="162">
        <v>3.7600000000000051</v>
      </c>
      <c r="N13" s="163">
        <v>3.8900000000000006</v>
      </c>
      <c r="O13" s="163">
        <v>4.9899999999999949</v>
      </c>
      <c r="P13" s="162">
        <v>7.2</v>
      </c>
      <c r="Q13" s="162">
        <v>11.8</v>
      </c>
      <c r="R13" s="164">
        <v>8.2899999999999991</v>
      </c>
    </row>
    <row r="14" spans="1:20" x14ac:dyDescent="0.15">
      <c r="A14" s="305" t="s">
        <v>30</v>
      </c>
      <c r="B14" s="21" t="s">
        <v>31</v>
      </c>
      <c r="C14" s="139"/>
      <c r="D14" s="34" t="s">
        <v>24</v>
      </c>
      <c r="E14" s="35">
        <v>25814.2</v>
      </c>
      <c r="F14" s="35">
        <v>29319.7</v>
      </c>
      <c r="G14" s="35">
        <v>33584</v>
      </c>
      <c r="H14" s="35">
        <v>37578.800000000003</v>
      </c>
      <c r="I14" s="35">
        <v>40876</v>
      </c>
      <c r="J14" s="35">
        <v>43164</v>
      </c>
      <c r="K14" s="35">
        <v>45786</v>
      </c>
      <c r="L14" s="141">
        <v>48952</v>
      </c>
      <c r="M14" s="141">
        <v>51667</v>
      </c>
      <c r="N14" s="140">
        <v>56437</v>
      </c>
      <c r="O14" s="140">
        <v>60358</v>
      </c>
      <c r="P14" s="141">
        <v>66374</v>
      </c>
      <c r="Q14" s="141">
        <v>74799</v>
      </c>
      <c r="R14" s="142">
        <v>85449.2</v>
      </c>
    </row>
    <row r="15" spans="1:20" ht="14.25" x14ac:dyDescent="0.15">
      <c r="A15" s="311"/>
      <c r="B15" s="324" t="s">
        <v>96</v>
      </c>
      <c r="C15" s="325"/>
      <c r="D15" s="29" t="s">
        <v>85</v>
      </c>
      <c r="E15" s="71">
        <v>4039.4</v>
      </c>
      <c r="F15" s="71">
        <v>4105.5</v>
      </c>
      <c r="G15" s="71">
        <v>4099.8999999999996</v>
      </c>
      <c r="H15" s="71">
        <v>4109.4440000000004</v>
      </c>
      <c r="I15" s="71">
        <v>4098.0410000000002</v>
      </c>
      <c r="J15" s="71">
        <v>4062.9140000000002</v>
      </c>
      <c r="K15" s="71">
        <v>4043.57</v>
      </c>
      <c r="L15" s="165">
        <v>4021.585</v>
      </c>
      <c r="M15" s="165">
        <v>4029.1950000000002</v>
      </c>
      <c r="N15" s="166">
        <v>3930.8789999999999</v>
      </c>
      <c r="O15" s="166">
        <v>3916.248</v>
      </c>
      <c r="P15" s="165">
        <v>3936.3710000000001</v>
      </c>
      <c r="Q15" s="165">
        <v>3920.904</v>
      </c>
      <c r="R15" s="167">
        <v>3995.6239999999998</v>
      </c>
    </row>
    <row r="16" spans="1:20" ht="14.25" x14ac:dyDescent="0.15">
      <c r="A16" s="311"/>
      <c r="B16" s="324" t="s">
        <v>97</v>
      </c>
      <c r="C16" s="325"/>
      <c r="D16" s="29" t="s">
        <v>85</v>
      </c>
      <c r="E16" s="71">
        <v>403.2</v>
      </c>
      <c r="F16" s="71">
        <v>352.9</v>
      </c>
      <c r="G16" s="71">
        <v>321</v>
      </c>
      <c r="H16" s="71">
        <v>315.88099999999997</v>
      </c>
      <c r="I16" s="71">
        <v>311.35199999999998</v>
      </c>
      <c r="J16" s="71">
        <v>308.01</v>
      </c>
      <c r="K16" s="71">
        <v>295.64100000000002</v>
      </c>
      <c r="L16" s="165">
        <v>285.57299999999998</v>
      </c>
      <c r="M16" s="165">
        <v>268.346</v>
      </c>
      <c r="N16" s="166">
        <v>250.05099999999999</v>
      </c>
      <c r="O16" s="166">
        <v>269.96899999999999</v>
      </c>
      <c r="P16" s="165">
        <v>235.577</v>
      </c>
      <c r="Q16" s="165">
        <v>198.26900000000001</v>
      </c>
      <c r="R16" s="167">
        <v>154.38399999999999</v>
      </c>
    </row>
    <row r="17" spans="1:23" ht="14.25" x14ac:dyDescent="0.15">
      <c r="A17" s="301"/>
      <c r="B17" s="317" t="s">
        <v>98</v>
      </c>
      <c r="C17" s="318"/>
      <c r="D17" s="39" t="s">
        <v>33</v>
      </c>
      <c r="E17" s="161">
        <v>9.0756683851612809</v>
      </c>
      <c r="F17" s="161">
        <v>7.9154684492657488</v>
      </c>
      <c r="G17" s="161">
        <v>7.2610388714400269</v>
      </c>
      <c r="H17" s="161">
        <v>7.1491746281277928</v>
      </c>
      <c r="I17" s="161">
        <v>7.0665344189274126</v>
      </c>
      <c r="J17" s="161">
        <v>7.0797302563278803</v>
      </c>
      <c r="K17" s="161">
        <v>6.8483624262085483</v>
      </c>
      <c r="L17" s="162">
        <v>6.6758829845854546</v>
      </c>
      <c r="M17" s="162">
        <v>6.2977421179023647</v>
      </c>
      <c r="N17" s="163">
        <v>6.0381795447103315</v>
      </c>
      <c r="O17" s="163">
        <v>6.4932603700281906</v>
      </c>
      <c r="P17" s="162">
        <v>5.6772081326658919</v>
      </c>
      <c r="Q17" s="162">
        <v>4.8461852501140701</v>
      </c>
      <c r="R17" s="164">
        <v>3.7200883178807564</v>
      </c>
    </row>
    <row r="18" spans="1:23" x14ac:dyDescent="0.15">
      <c r="A18" s="319" t="s">
        <v>99</v>
      </c>
      <c r="B18" s="168" t="s">
        <v>45</v>
      </c>
      <c r="C18" s="169" t="s">
        <v>100</v>
      </c>
      <c r="D18" s="316" t="s">
        <v>46</v>
      </c>
      <c r="E18" s="140">
        <v>18579.017609999999</v>
      </c>
      <c r="F18" s="140">
        <v>25012.407709999999</v>
      </c>
      <c r="G18" s="140">
        <v>25899.277600000001</v>
      </c>
      <c r="H18" s="140">
        <v>28030.23173</v>
      </c>
      <c r="I18" s="140">
        <v>28491.25993</v>
      </c>
      <c r="J18" s="140">
        <v>20617.52807</v>
      </c>
      <c r="K18" s="140">
        <v>18618.00606</v>
      </c>
      <c r="L18" s="141">
        <v>22240.342905999998</v>
      </c>
      <c r="M18" s="141">
        <v>29216.679639999998</v>
      </c>
      <c r="N18" s="140">
        <v>28780.11793</v>
      </c>
      <c r="O18" s="140">
        <v>24054.01527</v>
      </c>
      <c r="P18" s="141">
        <v>28580.402529999999</v>
      </c>
      <c r="Q18" s="141">
        <v>37861.4</v>
      </c>
      <c r="R18" s="142">
        <v>31258.6</v>
      </c>
      <c r="S18" s="170"/>
      <c r="U18" s="171"/>
      <c r="V18" s="171"/>
      <c r="W18" s="172"/>
    </row>
    <row r="19" spans="1:23" x14ac:dyDescent="0.15">
      <c r="A19" s="320"/>
      <c r="B19" s="173"/>
      <c r="C19" s="174" t="s">
        <v>101</v>
      </c>
      <c r="D19" s="325"/>
      <c r="E19" s="166">
        <v>6155.2826599999999</v>
      </c>
      <c r="F19" s="166">
        <v>6855.3041800000001</v>
      </c>
      <c r="G19" s="166">
        <v>7392.2267000000002</v>
      </c>
      <c r="H19" s="166">
        <v>9135.3098000000009</v>
      </c>
      <c r="I19" s="166">
        <v>8466.1143900000006</v>
      </c>
      <c r="J19" s="166">
        <v>6329.8254700000007</v>
      </c>
      <c r="K19" s="166">
        <v>4783.4031800000002</v>
      </c>
      <c r="L19" s="165">
        <v>4821.7408099999993</v>
      </c>
      <c r="M19" s="165">
        <v>6291.8797519999998</v>
      </c>
      <c r="N19" s="166">
        <v>6069.26433</v>
      </c>
      <c r="O19" s="166">
        <v>4510.2958699999999</v>
      </c>
      <c r="P19" s="165">
        <v>4011.3857000000003</v>
      </c>
      <c r="Q19" s="165" t="s">
        <v>3</v>
      </c>
      <c r="R19" s="175" t="s">
        <v>3</v>
      </c>
      <c r="S19" s="170"/>
      <c r="U19" s="171"/>
      <c r="V19" s="171"/>
      <c r="W19" s="172"/>
    </row>
    <row r="20" spans="1:23" x14ac:dyDescent="0.15">
      <c r="A20" s="320"/>
      <c r="B20" s="173"/>
      <c r="C20" s="174" t="s">
        <v>102</v>
      </c>
      <c r="D20" s="325"/>
      <c r="E20" s="166">
        <v>3075.86969</v>
      </c>
      <c r="F20" s="166">
        <v>3967.7346899999998</v>
      </c>
      <c r="G20" s="166">
        <v>5179.6390899999997</v>
      </c>
      <c r="H20" s="166">
        <v>5448.8789699999998</v>
      </c>
      <c r="I20" s="166">
        <v>5419.4799400000002</v>
      </c>
      <c r="J20" s="166">
        <v>3868.3452900000007</v>
      </c>
      <c r="K20" s="166">
        <v>3850.3844499999991</v>
      </c>
      <c r="L20" s="165">
        <v>5079.8720219999996</v>
      </c>
      <c r="M20" s="165">
        <v>6889.7334859999992</v>
      </c>
      <c r="N20" s="166">
        <v>6453.3955500000002</v>
      </c>
      <c r="O20" s="166">
        <v>6935.4314999999997</v>
      </c>
      <c r="P20" s="165">
        <v>8736.9596500000007</v>
      </c>
      <c r="Q20" s="165" t="s">
        <v>3</v>
      </c>
      <c r="R20" s="167" t="s">
        <v>3</v>
      </c>
      <c r="S20" s="170"/>
      <c r="V20" s="171"/>
      <c r="W20" s="172"/>
    </row>
    <row r="21" spans="1:23" x14ac:dyDescent="0.15">
      <c r="A21" s="320"/>
      <c r="B21" s="173"/>
      <c r="C21" s="174" t="s">
        <v>103</v>
      </c>
      <c r="D21" s="325"/>
      <c r="E21" s="166">
        <v>5350.3499899999997</v>
      </c>
      <c r="F21" s="166">
        <v>8462.4059600000001</v>
      </c>
      <c r="G21" s="166">
        <v>8369.7363700000005</v>
      </c>
      <c r="H21" s="166">
        <v>8430.9039699999994</v>
      </c>
      <c r="I21" s="166">
        <v>9113.8658099999993</v>
      </c>
      <c r="J21" s="166">
        <v>5824.0202099999997</v>
      </c>
      <c r="K21" s="166">
        <v>4870.6051300000017</v>
      </c>
      <c r="L21" s="165">
        <v>6137.5214489999998</v>
      </c>
      <c r="M21" s="165">
        <v>9267.9988819999999</v>
      </c>
      <c r="N21" s="166">
        <v>9420.3837600000006</v>
      </c>
      <c r="O21" s="166">
        <v>7139.1340399999999</v>
      </c>
      <c r="P21" s="165">
        <v>8999.1979300000003</v>
      </c>
      <c r="Q21" s="165" t="s">
        <v>3</v>
      </c>
      <c r="R21" s="167" t="s">
        <v>3</v>
      </c>
      <c r="S21" s="170"/>
      <c r="U21" s="171"/>
      <c r="V21" s="171"/>
      <c r="W21" s="172"/>
    </row>
    <row r="22" spans="1:23" x14ac:dyDescent="0.15">
      <c r="A22" s="320"/>
      <c r="B22" s="173"/>
      <c r="C22" s="174" t="s">
        <v>104</v>
      </c>
      <c r="D22" s="325"/>
      <c r="E22" s="166">
        <v>58.714320000000001</v>
      </c>
      <c r="F22" s="166">
        <v>44.017679999999999</v>
      </c>
      <c r="G22" s="166">
        <v>62.401420000000002</v>
      </c>
      <c r="H22" s="166">
        <v>157.87529000000001</v>
      </c>
      <c r="I22" s="166">
        <v>239.38623999999999</v>
      </c>
      <c r="J22" s="166">
        <v>104.12535999999999</v>
      </c>
      <c r="K22" s="166">
        <v>50.384370000000011</v>
      </c>
      <c r="L22" s="165">
        <v>79.691890999999998</v>
      </c>
      <c r="M22" s="165">
        <v>79.703152000000003</v>
      </c>
      <c r="N22" s="166">
        <v>156.40232999999998</v>
      </c>
      <c r="O22" s="166">
        <v>89.773440000000008</v>
      </c>
      <c r="P22" s="165">
        <v>64.956019999999995</v>
      </c>
      <c r="Q22" s="165" t="s">
        <v>3</v>
      </c>
      <c r="R22" s="167" t="s">
        <v>3</v>
      </c>
      <c r="S22" s="170"/>
      <c r="U22" s="171"/>
      <c r="V22" s="171"/>
      <c r="W22" s="172"/>
    </row>
    <row r="23" spans="1:23" x14ac:dyDescent="0.15">
      <c r="A23" s="320"/>
      <c r="B23" s="176"/>
      <c r="C23" s="177" t="s">
        <v>105</v>
      </c>
      <c r="D23" s="325"/>
      <c r="E23" s="178">
        <v>3938.8009500000007</v>
      </c>
      <c r="F23" s="179">
        <v>5682.9451999999983</v>
      </c>
      <c r="G23" s="179">
        <v>4895.2740200000007</v>
      </c>
      <c r="H23" s="179">
        <v>4857.2636999999995</v>
      </c>
      <c r="I23" s="179">
        <v>5252.4135500000011</v>
      </c>
      <c r="J23" s="179">
        <v>4491.2117399999979</v>
      </c>
      <c r="K23" s="179">
        <v>5063.2289299999975</v>
      </c>
      <c r="L23" s="180">
        <v>6121.5167339999989</v>
      </c>
      <c r="M23" s="180">
        <v>6687.3643680000005</v>
      </c>
      <c r="N23" s="179">
        <v>6680.6719600000006</v>
      </c>
      <c r="O23" s="179">
        <v>5379.3804199999977</v>
      </c>
      <c r="P23" s="180">
        <v>6767.9032300000008</v>
      </c>
      <c r="Q23" s="180" t="s">
        <v>3</v>
      </c>
      <c r="R23" s="181" t="s">
        <v>3</v>
      </c>
      <c r="S23" s="170"/>
      <c r="U23" s="171"/>
      <c r="V23" s="171"/>
      <c r="W23" s="172"/>
    </row>
    <row r="24" spans="1:23" x14ac:dyDescent="0.15">
      <c r="A24" s="320"/>
      <c r="B24" s="182" t="s">
        <v>47</v>
      </c>
      <c r="C24" s="169" t="s">
        <v>100</v>
      </c>
      <c r="D24" s="325"/>
      <c r="E24" s="183">
        <v>7653.6013899999998</v>
      </c>
      <c r="F24" s="140">
        <v>9109.6619499999997</v>
      </c>
      <c r="G24" s="140">
        <v>10261.596670000001</v>
      </c>
      <c r="H24" s="140">
        <v>12032.48495</v>
      </c>
      <c r="I24" s="140">
        <v>10488.635550000001</v>
      </c>
      <c r="J24" s="140">
        <v>5880.9254800000008</v>
      </c>
      <c r="K24" s="140">
        <v>5785.7562099999996</v>
      </c>
      <c r="L24" s="141">
        <v>6288.9292939999996</v>
      </c>
      <c r="M24" s="141">
        <v>6817.5760279999995</v>
      </c>
      <c r="N24" s="140">
        <v>8383.2691500000001</v>
      </c>
      <c r="O24" s="140">
        <v>8060.4097899999997</v>
      </c>
      <c r="P24" s="141">
        <v>10577.220859999999</v>
      </c>
      <c r="Q24" s="141">
        <v>13133.6</v>
      </c>
      <c r="R24" s="142">
        <v>14741.6</v>
      </c>
      <c r="S24" s="170"/>
      <c r="U24" s="171"/>
      <c r="V24" s="171"/>
      <c r="W24" s="172"/>
    </row>
    <row r="25" spans="1:23" x14ac:dyDescent="0.15">
      <c r="A25" s="320"/>
      <c r="B25" s="173"/>
      <c r="C25" s="174" t="s">
        <v>101</v>
      </c>
      <c r="D25" s="325"/>
      <c r="E25" s="166">
        <v>773.08748000000003</v>
      </c>
      <c r="F25" s="166">
        <v>903.41546000000005</v>
      </c>
      <c r="G25" s="166">
        <v>958.44236999999998</v>
      </c>
      <c r="H25" s="166">
        <v>1730.43904</v>
      </c>
      <c r="I25" s="166">
        <v>1773.92723</v>
      </c>
      <c r="J25" s="166">
        <v>716.42959999999982</v>
      </c>
      <c r="K25" s="166">
        <v>424.47274999999996</v>
      </c>
      <c r="L25" s="165">
        <v>582.853657</v>
      </c>
      <c r="M25" s="165">
        <v>500.11435600000004</v>
      </c>
      <c r="N25" s="166">
        <v>1243.1191699999999</v>
      </c>
      <c r="O25" s="166">
        <v>1078.1947700000001</v>
      </c>
      <c r="P25" s="165">
        <v>1258.75766</v>
      </c>
      <c r="Q25" s="165" t="s">
        <v>3</v>
      </c>
      <c r="R25" s="167" t="s">
        <v>3</v>
      </c>
      <c r="S25" s="170"/>
      <c r="U25" s="171"/>
      <c r="V25" s="171"/>
      <c r="W25" s="172"/>
    </row>
    <row r="26" spans="1:23" x14ac:dyDescent="0.15">
      <c r="A26" s="320"/>
      <c r="B26" s="173"/>
      <c r="C26" s="174" t="s">
        <v>102</v>
      </c>
      <c r="D26" s="325"/>
      <c r="E26" s="166">
        <v>3909.5545099999999</v>
      </c>
      <c r="F26" s="166">
        <v>4224.4362600000004</v>
      </c>
      <c r="G26" s="166">
        <v>4671.3590899999999</v>
      </c>
      <c r="H26" s="166">
        <v>5629.1946799999996</v>
      </c>
      <c r="I26" s="166">
        <v>4721.7241199999999</v>
      </c>
      <c r="J26" s="166">
        <v>2499.8996399999996</v>
      </c>
      <c r="K26" s="166">
        <v>2280.4182299999998</v>
      </c>
      <c r="L26" s="165">
        <v>2690.3685010000004</v>
      </c>
      <c r="M26" s="165">
        <v>3855.5728449999997</v>
      </c>
      <c r="N26" s="166">
        <v>4018.5697</v>
      </c>
      <c r="O26" s="166">
        <v>3905.6300200000001</v>
      </c>
      <c r="P26" s="165">
        <v>5154.7122199999994</v>
      </c>
      <c r="Q26" s="165" t="s">
        <v>3</v>
      </c>
      <c r="R26" s="167" t="s">
        <v>3</v>
      </c>
      <c r="S26" s="170"/>
      <c r="U26" s="171"/>
      <c r="V26" s="171"/>
      <c r="W26" s="172"/>
    </row>
    <row r="27" spans="1:23" x14ac:dyDescent="0.15">
      <c r="A27" s="320"/>
      <c r="B27" s="173"/>
      <c r="C27" s="174" t="s">
        <v>103</v>
      </c>
      <c r="D27" s="325"/>
      <c r="E27" s="166">
        <v>884.73855000000003</v>
      </c>
      <c r="F27" s="166">
        <v>1312.1600800000001</v>
      </c>
      <c r="G27" s="166">
        <v>1867.2593100000001</v>
      </c>
      <c r="H27" s="166">
        <v>1458.54204</v>
      </c>
      <c r="I27" s="166">
        <v>1113.7166999999999</v>
      </c>
      <c r="J27" s="166">
        <v>430.81808000000001</v>
      </c>
      <c r="K27" s="166">
        <v>635.72191000000009</v>
      </c>
      <c r="L27" s="165">
        <v>967.24181799999997</v>
      </c>
      <c r="M27" s="165">
        <v>564.04914400000007</v>
      </c>
      <c r="N27" s="166">
        <v>701.79782</v>
      </c>
      <c r="O27" s="166">
        <v>657.19336999999996</v>
      </c>
      <c r="P27" s="165">
        <v>1325.75243</v>
      </c>
      <c r="Q27" s="165" t="s">
        <v>3</v>
      </c>
      <c r="R27" s="167" t="s">
        <v>3</v>
      </c>
      <c r="S27" s="170"/>
      <c r="U27" s="171"/>
      <c r="V27" s="171"/>
      <c r="W27" s="172"/>
    </row>
    <row r="28" spans="1:23" x14ac:dyDescent="0.15">
      <c r="A28" s="320"/>
      <c r="B28" s="173"/>
      <c r="C28" s="174" t="s">
        <v>104</v>
      </c>
      <c r="D28" s="325"/>
      <c r="E28" s="166">
        <v>551.36630000000002</v>
      </c>
      <c r="F28" s="166">
        <v>697.39256999999998</v>
      </c>
      <c r="G28" s="166">
        <v>695.79570999999999</v>
      </c>
      <c r="H28" s="166">
        <v>713.53738999999996</v>
      </c>
      <c r="I28" s="166">
        <v>622.40993000000003</v>
      </c>
      <c r="J28" s="166">
        <v>545.11739</v>
      </c>
      <c r="K28" s="166">
        <v>729.29356999999993</v>
      </c>
      <c r="L28" s="165">
        <v>369.72135600000001</v>
      </c>
      <c r="M28" s="165">
        <v>411.52511100000004</v>
      </c>
      <c r="N28" s="166">
        <v>401.18727000000001</v>
      </c>
      <c r="O28" s="166">
        <v>318.56342999999998</v>
      </c>
      <c r="P28" s="165">
        <v>322.54245000000003</v>
      </c>
      <c r="Q28" s="165" t="s">
        <v>3</v>
      </c>
      <c r="R28" s="167" t="s">
        <v>3</v>
      </c>
      <c r="S28" s="170"/>
      <c r="U28" s="171"/>
      <c r="V28" s="171"/>
      <c r="W28" s="172"/>
    </row>
    <row r="29" spans="1:23" x14ac:dyDescent="0.15">
      <c r="A29" s="320"/>
      <c r="B29" s="184"/>
      <c r="C29" s="177" t="s">
        <v>105</v>
      </c>
      <c r="D29" s="325"/>
      <c r="E29" s="178">
        <v>1534.85455</v>
      </c>
      <c r="F29" s="179">
        <v>1972.2575799999995</v>
      </c>
      <c r="G29" s="179">
        <v>2068.7401900000004</v>
      </c>
      <c r="H29" s="179">
        <v>2500.7718000000004</v>
      </c>
      <c r="I29" s="179">
        <v>2256.8575700000001</v>
      </c>
      <c r="J29" s="179">
        <v>1688.6607700000009</v>
      </c>
      <c r="K29" s="179">
        <v>1715.8497500000001</v>
      </c>
      <c r="L29" s="180">
        <v>1678.7439620000002</v>
      </c>
      <c r="M29" s="180">
        <v>1486.3145719999998</v>
      </c>
      <c r="N29" s="179">
        <v>2018.5951899999995</v>
      </c>
      <c r="O29" s="179">
        <v>2100.8282000000004</v>
      </c>
      <c r="P29" s="180">
        <v>2515.4560999999994</v>
      </c>
      <c r="Q29" s="180" t="s">
        <v>3</v>
      </c>
      <c r="R29" s="181" t="s">
        <v>3</v>
      </c>
      <c r="S29" s="170"/>
      <c r="U29" s="171"/>
      <c r="V29" s="171"/>
      <c r="W29" s="172"/>
    </row>
    <row r="30" spans="1:23" x14ac:dyDescent="0.15">
      <c r="A30" s="320"/>
      <c r="B30" s="315" t="s">
        <v>106</v>
      </c>
      <c r="C30" s="316"/>
      <c r="D30" s="325"/>
      <c r="E30" s="185">
        <v>26232.618999999999</v>
      </c>
      <c r="F30" s="35">
        <v>34122.069660000001</v>
      </c>
      <c r="G30" s="35">
        <v>36160.87427</v>
      </c>
      <c r="H30" s="35">
        <v>40062.716679999998</v>
      </c>
      <c r="I30" s="35">
        <v>38979.895479999999</v>
      </c>
      <c r="J30" s="35">
        <v>26498.453550000002</v>
      </c>
      <c r="K30" s="35">
        <v>24403.762269999999</v>
      </c>
      <c r="L30" s="36">
        <v>28529.272199999999</v>
      </c>
      <c r="M30" s="36">
        <v>36034.255667999998</v>
      </c>
      <c r="N30" s="35">
        <v>37163.38708</v>
      </c>
      <c r="O30" s="35">
        <v>32114.425060000001</v>
      </c>
      <c r="P30" s="36">
        <v>39157.623390000001</v>
      </c>
      <c r="Q30" s="36">
        <v>50995</v>
      </c>
      <c r="R30" s="37">
        <v>46000.2</v>
      </c>
      <c r="T30" s="186"/>
      <c r="U30" s="186"/>
    </row>
    <row r="31" spans="1:23" x14ac:dyDescent="0.15">
      <c r="A31" s="321"/>
      <c r="B31" s="327" t="s">
        <v>107</v>
      </c>
      <c r="C31" s="326"/>
      <c r="D31" s="326"/>
      <c r="E31" s="187">
        <v>10925.416219999999</v>
      </c>
      <c r="F31" s="187">
        <v>15902.74576</v>
      </c>
      <c r="G31" s="187">
        <v>15637.68093</v>
      </c>
      <c r="H31" s="187">
        <v>15997.746779999999</v>
      </c>
      <c r="I31" s="187">
        <v>18002.624380000001</v>
      </c>
      <c r="J31" s="187">
        <v>14736.602589999999</v>
      </c>
      <c r="K31" s="187">
        <v>12832.24985</v>
      </c>
      <c r="L31" s="188">
        <v>15951.413611999998</v>
      </c>
      <c r="M31" s="188">
        <v>22399.103611999999</v>
      </c>
      <c r="N31" s="187">
        <v>20396.84878</v>
      </c>
      <c r="O31" s="187">
        <v>15993.60548</v>
      </c>
      <c r="P31" s="188">
        <v>18003.181669999998</v>
      </c>
      <c r="Q31" s="188">
        <v>24727.800000000003</v>
      </c>
      <c r="R31" s="189">
        <v>16517</v>
      </c>
    </row>
    <row r="32" spans="1:23" ht="13.5" thickBot="1" x14ac:dyDescent="0.2">
      <c r="A32" s="190" t="s">
        <v>108</v>
      </c>
      <c r="B32" s="313" t="s">
        <v>109</v>
      </c>
      <c r="C32" s="314"/>
      <c r="D32" s="191" t="s">
        <v>110</v>
      </c>
      <c r="E32" s="192" t="s">
        <v>2</v>
      </c>
      <c r="F32" s="192">
        <v>1020.2082323258674</v>
      </c>
      <c r="G32" s="192">
        <v>790.43911706115341</v>
      </c>
      <c r="H32" s="192">
        <v>1867.8384081887316</v>
      </c>
      <c r="I32" s="192">
        <v>4977.4182982679686</v>
      </c>
      <c r="J32" s="192">
        <v>7024.1750559322736</v>
      </c>
      <c r="K32" s="192">
        <v>10507.684077805558</v>
      </c>
      <c r="L32" s="193">
        <v>8313.2284366581989</v>
      </c>
      <c r="M32" s="193">
        <v>1474.4253312377173</v>
      </c>
      <c r="N32" s="192">
        <v>2195.6147406016171</v>
      </c>
      <c r="O32" s="192">
        <v>1283.282065256883</v>
      </c>
      <c r="P32" s="193">
        <v>2556.7182765131165</v>
      </c>
      <c r="Q32" s="193" t="s">
        <v>3</v>
      </c>
      <c r="R32" s="194" t="s">
        <v>3</v>
      </c>
    </row>
    <row r="33" spans="1:19" x14ac:dyDescent="0.15">
      <c r="A33" s="2" t="s">
        <v>111</v>
      </c>
      <c r="B33" s="9"/>
      <c r="C33" s="2"/>
      <c r="D33" s="9"/>
      <c r="E33" s="195"/>
      <c r="F33" s="195"/>
      <c r="G33" s="195"/>
      <c r="H33" s="195"/>
      <c r="I33" s="195"/>
      <c r="J33" s="195"/>
      <c r="K33" s="195"/>
    </row>
    <row r="34" spans="1:19" x14ac:dyDescent="0.15">
      <c r="A34" s="2" t="s">
        <v>112</v>
      </c>
      <c r="B34" s="9"/>
      <c r="C34" s="2"/>
      <c r="D34" s="9"/>
      <c r="E34" s="122"/>
      <c r="F34" s="122"/>
      <c r="G34" s="122"/>
      <c r="H34" s="122"/>
      <c r="I34" s="122"/>
      <c r="J34" s="122"/>
      <c r="K34" s="122"/>
      <c r="L34" s="122"/>
      <c r="M34" s="122"/>
      <c r="N34" s="122"/>
      <c r="O34" s="122"/>
      <c r="P34" s="122"/>
      <c r="Q34" s="122"/>
      <c r="R34" s="122"/>
      <c r="S34" s="122"/>
    </row>
    <row r="35" spans="1:19" x14ac:dyDescent="0.15">
      <c r="A35" s="2" t="s">
        <v>113</v>
      </c>
      <c r="B35" s="9"/>
      <c r="C35" s="2"/>
      <c r="D35" s="9"/>
      <c r="E35" s="195"/>
      <c r="F35" s="195"/>
      <c r="G35" s="195"/>
      <c r="H35" s="195"/>
      <c r="I35" s="195"/>
      <c r="J35" s="196"/>
      <c r="K35" s="195"/>
      <c r="N35" s="196"/>
      <c r="O35" s="196"/>
      <c r="P35" s="196"/>
      <c r="Q35" s="196"/>
      <c r="R35" s="196"/>
      <c r="S35" s="196"/>
    </row>
    <row r="36" spans="1:19" x14ac:dyDescent="0.15">
      <c r="A36" s="2" t="s">
        <v>114</v>
      </c>
      <c r="B36" s="9"/>
      <c r="C36" s="2"/>
      <c r="D36" s="9"/>
      <c r="E36" s="195"/>
      <c r="F36" s="195"/>
      <c r="G36" s="195"/>
      <c r="H36" s="195"/>
      <c r="I36" s="195"/>
      <c r="J36" s="196"/>
      <c r="K36" s="195"/>
      <c r="N36" s="196"/>
      <c r="O36" s="196"/>
      <c r="P36" s="196"/>
      <c r="Q36" s="196"/>
      <c r="R36" s="196"/>
      <c r="S36" s="196"/>
    </row>
    <row r="37" spans="1:19" x14ac:dyDescent="0.15">
      <c r="A37" s="2" t="s">
        <v>115</v>
      </c>
      <c r="B37" s="9"/>
      <c r="C37" s="2"/>
      <c r="D37" s="9"/>
      <c r="E37" s="195"/>
      <c r="F37" s="195"/>
      <c r="G37" s="195"/>
      <c r="H37" s="195"/>
      <c r="I37" s="195"/>
      <c r="J37" s="196"/>
      <c r="K37" s="195"/>
      <c r="N37" s="196"/>
      <c r="O37" s="196"/>
      <c r="P37" s="196"/>
      <c r="Q37" s="196"/>
      <c r="R37" s="196"/>
      <c r="S37" s="196"/>
    </row>
    <row r="38" spans="1:19" x14ac:dyDescent="0.15">
      <c r="A38" s="2" t="s">
        <v>116</v>
      </c>
      <c r="B38" s="9"/>
      <c r="C38" s="2"/>
      <c r="D38" s="9"/>
      <c r="E38" s="195"/>
      <c r="F38" s="195"/>
      <c r="G38" s="195"/>
      <c r="H38" s="195"/>
      <c r="I38" s="195"/>
      <c r="J38" s="196"/>
      <c r="K38" s="195"/>
      <c r="N38" s="196"/>
      <c r="O38" s="196"/>
      <c r="P38" s="196"/>
      <c r="Q38" s="196"/>
      <c r="R38" s="196"/>
      <c r="S38" s="196"/>
    </row>
    <row r="39" spans="1:19" x14ac:dyDescent="0.15">
      <c r="A39" s="2" t="s">
        <v>117</v>
      </c>
      <c r="B39" s="9"/>
      <c r="C39" s="2"/>
      <c r="D39" s="9"/>
      <c r="E39" s="195"/>
      <c r="F39" s="195"/>
      <c r="G39" s="195"/>
      <c r="H39" s="195"/>
      <c r="I39" s="195"/>
      <c r="J39" s="196"/>
      <c r="K39" s="195"/>
      <c r="N39" s="196"/>
      <c r="O39" s="196"/>
      <c r="P39" s="196"/>
      <c r="Q39" s="196"/>
      <c r="R39" s="196"/>
      <c r="S39" s="196"/>
    </row>
    <row r="40" spans="1:19" x14ac:dyDescent="0.15">
      <c r="A40" s="2" t="s">
        <v>118</v>
      </c>
      <c r="D40" s="9"/>
      <c r="E40" s="195"/>
      <c r="F40" s="195"/>
      <c r="G40" s="195"/>
      <c r="H40" s="195"/>
      <c r="I40" s="195"/>
      <c r="J40" s="196"/>
      <c r="K40" s="195"/>
      <c r="N40" s="196"/>
      <c r="O40" s="196"/>
      <c r="P40" s="196"/>
      <c r="Q40" s="196"/>
      <c r="R40" s="196"/>
      <c r="S40" s="197"/>
    </row>
    <row r="41" spans="1:19" x14ac:dyDescent="0.15">
      <c r="A41" s="2" t="s">
        <v>119</v>
      </c>
      <c r="D41" s="9"/>
      <c r="E41" s="195"/>
      <c r="F41" s="195"/>
      <c r="G41" s="195"/>
      <c r="H41" s="195"/>
      <c r="I41" s="195"/>
      <c r="J41" s="196"/>
      <c r="K41" s="195"/>
      <c r="N41" s="196"/>
      <c r="O41" s="196"/>
      <c r="P41" s="196"/>
      <c r="Q41" s="196"/>
      <c r="R41" s="196"/>
      <c r="S41" s="197"/>
    </row>
    <row r="42" spans="1:19" x14ac:dyDescent="0.15">
      <c r="A42" s="2" t="s">
        <v>120</v>
      </c>
      <c r="D42" s="9"/>
      <c r="E42" s="195"/>
      <c r="F42" s="195"/>
      <c r="G42" s="195"/>
      <c r="H42" s="195"/>
      <c r="I42" s="195"/>
      <c r="J42" s="196"/>
      <c r="K42" s="195"/>
      <c r="N42" s="196"/>
      <c r="O42" s="196"/>
      <c r="P42" s="196"/>
      <c r="Q42" s="196"/>
      <c r="R42" s="196"/>
      <c r="S42" s="197"/>
    </row>
    <row r="43" spans="1:19" x14ac:dyDescent="0.15">
      <c r="D43" s="9"/>
      <c r="E43" s="195"/>
      <c r="F43" s="195"/>
      <c r="G43" s="195"/>
      <c r="H43" s="195"/>
      <c r="I43" s="195"/>
      <c r="J43" s="196"/>
      <c r="K43" s="195"/>
      <c r="N43" s="196"/>
      <c r="O43" s="196"/>
      <c r="P43" s="196"/>
      <c r="Q43" s="196"/>
      <c r="R43" s="196"/>
      <c r="S43" s="197"/>
    </row>
    <row r="44" spans="1:19" x14ac:dyDescent="0.15">
      <c r="D44" s="9"/>
      <c r="I44" s="195"/>
      <c r="J44" s="196"/>
      <c r="K44" s="195"/>
      <c r="N44" s="196"/>
      <c r="O44" s="196"/>
      <c r="P44" s="196"/>
      <c r="Q44" s="196"/>
      <c r="R44" s="196"/>
      <c r="S44" s="197"/>
    </row>
    <row r="45" spans="1:19" x14ac:dyDescent="0.15">
      <c r="I45" s="195"/>
      <c r="J45" s="196"/>
      <c r="K45" s="195"/>
      <c r="N45" s="196"/>
      <c r="O45" s="196"/>
      <c r="P45" s="196"/>
      <c r="Q45" s="196"/>
      <c r="R45" s="196"/>
      <c r="S45" s="197"/>
    </row>
    <row r="46" spans="1:19" x14ac:dyDescent="0.15">
      <c r="I46" s="131"/>
      <c r="J46" s="131"/>
      <c r="K46" s="131"/>
      <c r="L46" s="131"/>
      <c r="M46" s="131"/>
      <c r="N46" s="131"/>
      <c r="O46" s="131"/>
      <c r="P46" s="131"/>
      <c r="Q46" s="131"/>
      <c r="R46" s="131"/>
      <c r="S46" s="197"/>
    </row>
    <row r="47" spans="1:19" x14ac:dyDescent="0.15">
      <c r="I47" s="131"/>
      <c r="J47" s="131"/>
      <c r="K47" s="131"/>
      <c r="L47" s="131"/>
      <c r="M47" s="131"/>
      <c r="N47" s="131"/>
      <c r="O47" s="131"/>
      <c r="P47" s="131"/>
      <c r="Q47" s="131"/>
      <c r="R47" s="131"/>
    </row>
    <row r="48" spans="1:19" x14ac:dyDescent="0.15">
      <c r="I48" s="131"/>
      <c r="J48" s="131"/>
      <c r="K48" s="131"/>
      <c r="L48" s="131"/>
      <c r="M48" s="131"/>
      <c r="N48" s="131"/>
      <c r="O48" s="131"/>
      <c r="P48" s="131"/>
      <c r="Q48" s="131"/>
      <c r="R48" s="131"/>
    </row>
    <row r="49" spans="9:18" x14ac:dyDescent="0.15">
      <c r="I49" s="131"/>
      <c r="J49" s="131"/>
      <c r="K49" s="131"/>
      <c r="L49" s="131"/>
      <c r="M49" s="131"/>
      <c r="N49" s="131"/>
      <c r="O49" s="131"/>
      <c r="P49" s="131"/>
      <c r="Q49" s="131"/>
      <c r="R49" s="131"/>
    </row>
    <row r="50" spans="9:18" x14ac:dyDescent="0.15">
      <c r="I50" s="131"/>
      <c r="J50" s="131"/>
      <c r="K50" s="131"/>
      <c r="L50" s="131"/>
      <c r="M50" s="131"/>
      <c r="N50" s="131"/>
      <c r="O50" s="131"/>
      <c r="P50" s="131"/>
      <c r="Q50" s="131"/>
      <c r="R50" s="131"/>
    </row>
    <row r="51" spans="9:18" x14ac:dyDescent="0.15">
      <c r="I51" s="131"/>
      <c r="J51" s="131"/>
      <c r="K51" s="131"/>
      <c r="L51" s="131"/>
      <c r="M51" s="131"/>
      <c r="N51" s="131"/>
      <c r="O51" s="131"/>
      <c r="P51" s="131"/>
      <c r="Q51" s="131"/>
      <c r="R51" s="131"/>
    </row>
    <row r="52" spans="9:18" x14ac:dyDescent="0.15">
      <c r="I52" s="131"/>
      <c r="J52" s="131"/>
      <c r="K52" s="131"/>
      <c r="L52" s="131"/>
      <c r="M52" s="131"/>
      <c r="N52" s="131"/>
      <c r="O52" s="131"/>
      <c r="P52" s="131"/>
      <c r="Q52" s="131"/>
      <c r="R52" s="131"/>
    </row>
  </sheetData>
  <mergeCells count="24">
    <mergeCell ref="D18:D31"/>
    <mergeCell ref="B31:C31"/>
    <mergeCell ref="B30:C30"/>
    <mergeCell ref="A11:A13"/>
    <mergeCell ref="B11:C11"/>
    <mergeCell ref="B12:C12"/>
    <mergeCell ref="B13:C13"/>
    <mergeCell ref="B16:C16"/>
    <mergeCell ref="B17:C17"/>
    <mergeCell ref="A14:A17"/>
    <mergeCell ref="B15:C15"/>
    <mergeCell ref="B32:C32"/>
    <mergeCell ref="A3:A5"/>
    <mergeCell ref="B3:C3"/>
    <mergeCell ref="B5:C5"/>
    <mergeCell ref="A18:A31"/>
    <mergeCell ref="A6:A7"/>
    <mergeCell ref="B6:C6"/>
    <mergeCell ref="B7:C7"/>
    <mergeCell ref="A8:A9"/>
    <mergeCell ref="B8:C8"/>
    <mergeCell ref="B9:C9"/>
    <mergeCell ref="B4:C4"/>
    <mergeCell ref="B10:C10"/>
  </mergeCells>
  <phoneticPr fontId="3"/>
  <pageMargins left="0.39370078740157483" right="0.39370078740157483" top="0.98425196850393704" bottom="0.98425196850393704" header="0.51181102362204722" footer="0.51181102362204722"/>
  <pageSetup paperSize="9" scale="68"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
  <sheetViews>
    <sheetView showGridLines="0" topLeftCell="B4" zoomScaleNormal="100" workbookViewId="0">
      <selection activeCell="B14" sqref="B14"/>
    </sheetView>
  </sheetViews>
  <sheetFormatPr defaultColWidth="9" defaultRowHeight="12.75" x14ac:dyDescent="0.15"/>
  <cols>
    <col min="1" max="1" width="17.25" style="257" customWidth="1"/>
    <col min="2" max="2" width="20.75" style="131" customWidth="1"/>
    <col min="3" max="15" width="11.625" style="131" customWidth="1"/>
    <col min="16" max="16384" width="9" style="131"/>
  </cols>
  <sheetData>
    <row r="1" spans="1:15" x14ac:dyDescent="0.15">
      <c r="A1" s="1" t="s">
        <v>121</v>
      </c>
    </row>
    <row r="2" spans="1:15" ht="13.5" thickBot="1" x14ac:dyDescent="0.2">
      <c r="A2" s="131" t="s">
        <v>122</v>
      </c>
    </row>
    <row r="3" spans="1:15" x14ac:dyDescent="0.15">
      <c r="A3" s="198"/>
      <c r="B3" s="199"/>
      <c r="C3" s="200">
        <v>2010</v>
      </c>
      <c r="D3" s="200">
        <v>2011</v>
      </c>
      <c r="E3" s="200">
        <v>2012</v>
      </c>
      <c r="F3" s="200">
        <v>2013</v>
      </c>
      <c r="G3" s="201">
        <v>2014</v>
      </c>
      <c r="H3" s="201">
        <v>2015</v>
      </c>
      <c r="I3" s="201">
        <v>2016</v>
      </c>
      <c r="J3" s="201">
        <v>2017</v>
      </c>
      <c r="K3" s="201">
        <v>2018</v>
      </c>
      <c r="L3" s="201">
        <v>2019</v>
      </c>
      <c r="M3" s="202">
        <v>2020</v>
      </c>
      <c r="N3" s="202">
        <v>2021</v>
      </c>
      <c r="O3" s="203">
        <v>2022</v>
      </c>
    </row>
    <row r="4" spans="1:15" x14ac:dyDescent="0.15">
      <c r="A4" s="330" t="s">
        <v>123</v>
      </c>
      <c r="B4" s="204" t="s">
        <v>124</v>
      </c>
      <c r="C4" s="205">
        <v>37687768.200000003</v>
      </c>
      <c r="D4" s="206">
        <v>45392276.700000003</v>
      </c>
      <c r="E4" s="206">
        <v>49926068.70000001</v>
      </c>
      <c r="F4" s="206">
        <v>54103000.300000004</v>
      </c>
      <c r="G4" s="206">
        <v>59188270.300000004</v>
      </c>
      <c r="H4" s="206">
        <v>65750633.600000009</v>
      </c>
      <c r="I4" s="206">
        <v>74120174.799999997</v>
      </c>
      <c r="J4" s="207">
        <v>79745093.900000006</v>
      </c>
      <c r="K4" s="207">
        <v>90202901.5</v>
      </c>
      <c r="L4" s="207">
        <v>95060662.299999997</v>
      </c>
      <c r="M4" s="207">
        <v>94410215.299999997</v>
      </c>
      <c r="N4" s="207">
        <v>122199665.24101</v>
      </c>
      <c r="O4" s="208">
        <v>140670816.54558402</v>
      </c>
    </row>
    <row r="5" spans="1:15" ht="16.5" customHeight="1" x14ac:dyDescent="0.15">
      <c r="A5" s="331"/>
      <c r="B5" s="209" t="s">
        <v>125</v>
      </c>
      <c r="C5" s="210">
        <v>2410988.7000000002</v>
      </c>
      <c r="D5" s="211">
        <v>2890065.3000000003</v>
      </c>
      <c r="E5" s="211">
        <v>3090998.6</v>
      </c>
      <c r="F5" s="211">
        <v>3239564.1</v>
      </c>
      <c r="G5" s="211">
        <v>3634851.4</v>
      </c>
      <c r="H5" s="211">
        <v>4033862.4999999991</v>
      </c>
      <c r="I5" s="211">
        <v>4481568</v>
      </c>
      <c r="J5" s="212">
        <v>4679280.8</v>
      </c>
      <c r="K5" s="212">
        <v>5597118</v>
      </c>
      <c r="L5" s="212">
        <v>5970632.2999999998</v>
      </c>
      <c r="M5" s="212">
        <v>6037509.2999999998</v>
      </c>
      <c r="N5" s="212">
        <v>7593744.751179277</v>
      </c>
      <c r="O5" s="213">
        <v>8655564.2751071211</v>
      </c>
    </row>
    <row r="6" spans="1:15" x14ac:dyDescent="0.2">
      <c r="A6" s="331"/>
      <c r="B6" s="214" t="s">
        <v>126</v>
      </c>
      <c r="C6" s="215">
        <v>133525.6</v>
      </c>
      <c r="D6" s="216">
        <v>153624.1</v>
      </c>
      <c r="E6" s="216">
        <v>164737.79999999999</v>
      </c>
      <c r="F6" s="217">
        <v>176888.9</v>
      </c>
      <c r="G6" s="217">
        <v>186492.9</v>
      </c>
      <c r="H6" s="217">
        <v>202823.4</v>
      </c>
      <c r="I6" s="217">
        <v>220764.6</v>
      </c>
      <c r="J6" s="218">
        <v>224594.1</v>
      </c>
      <c r="K6" s="218">
        <v>258578.6</v>
      </c>
      <c r="L6" s="218">
        <v>285490.59999999998</v>
      </c>
      <c r="M6" s="218">
        <v>302800.40000000002</v>
      </c>
      <c r="N6" s="218">
        <v>356150.16224767407</v>
      </c>
      <c r="O6" s="219">
        <v>447008.53658761748</v>
      </c>
    </row>
    <row r="7" spans="1:15" x14ac:dyDescent="0.2">
      <c r="A7" s="331"/>
      <c r="B7" s="214" t="s">
        <v>127</v>
      </c>
      <c r="C7" s="215">
        <v>386825.1</v>
      </c>
      <c r="D7" s="216">
        <v>486830.9</v>
      </c>
      <c r="E7" s="216">
        <v>541306.80000000005</v>
      </c>
      <c r="F7" s="217">
        <v>570284.70000000007</v>
      </c>
      <c r="G7" s="217">
        <v>658140.4</v>
      </c>
      <c r="H7" s="217">
        <v>747601.7</v>
      </c>
      <c r="I7" s="217">
        <v>889449.3</v>
      </c>
      <c r="J7" s="218">
        <v>942029.6</v>
      </c>
      <c r="K7" s="218">
        <v>1126774.7</v>
      </c>
      <c r="L7" s="218">
        <v>1227680.3</v>
      </c>
      <c r="M7" s="218">
        <v>1133688.2</v>
      </c>
      <c r="N7" s="218">
        <v>1672273.7832492082</v>
      </c>
      <c r="O7" s="219">
        <v>2025049.3857734411</v>
      </c>
    </row>
    <row r="8" spans="1:15" x14ac:dyDescent="0.2">
      <c r="A8" s="331"/>
      <c r="B8" s="214" t="s">
        <v>128</v>
      </c>
      <c r="C8" s="215">
        <v>166742.5</v>
      </c>
      <c r="D8" s="216">
        <v>203869</v>
      </c>
      <c r="E8" s="216">
        <v>223968.8</v>
      </c>
      <c r="F8" s="217">
        <v>229239.4</v>
      </c>
      <c r="G8" s="217">
        <v>234840.8</v>
      </c>
      <c r="H8" s="217">
        <v>247666.2</v>
      </c>
      <c r="I8" s="217">
        <v>279140.7</v>
      </c>
      <c r="J8" s="218">
        <v>306596.5</v>
      </c>
      <c r="K8" s="218">
        <v>339838.9</v>
      </c>
      <c r="L8" s="218">
        <v>369476.5</v>
      </c>
      <c r="M8" s="218">
        <v>422734.5</v>
      </c>
      <c r="N8" s="218">
        <v>516630.09106180951</v>
      </c>
      <c r="O8" s="219">
        <v>547235.63357220159</v>
      </c>
    </row>
    <row r="9" spans="1:15" x14ac:dyDescent="0.2">
      <c r="A9" s="331"/>
      <c r="B9" s="214" t="s">
        <v>129</v>
      </c>
      <c r="C9" s="215">
        <v>103123.2</v>
      </c>
      <c r="D9" s="216">
        <v>114375.9</v>
      </c>
      <c r="E9" s="216">
        <v>127412.7</v>
      </c>
      <c r="F9" s="217">
        <v>133364</v>
      </c>
      <c r="G9" s="217">
        <v>145761.29999999999</v>
      </c>
      <c r="H9" s="217">
        <v>175404.79999999999</v>
      </c>
      <c r="I9" s="217">
        <v>224091</v>
      </c>
      <c r="J9" s="218">
        <v>228167.2</v>
      </c>
      <c r="K9" s="218">
        <v>263151.3</v>
      </c>
      <c r="L9" s="218">
        <v>279337.8</v>
      </c>
      <c r="M9" s="218">
        <v>296429.40000000002</v>
      </c>
      <c r="N9" s="218">
        <v>351233.67224358959</v>
      </c>
      <c r="O9" s="219">
        <v>357183.5383114111</v>
      </c>
    </row>
    <row r="10" spans="1:15" x14ac:dyDescent="0.2">
      <c r="A10" s="331"/>
      <c r="B10" s="214" t="s">
        <v>130</v>
      </c>
      <c r="C10" s="215">
        <v>470679.2</v>
      </c>
      <c r="D10" s="216">
        <v>549722.80000000005</v>
      </c>
      <c r="E10" s="216">
        <v>557489.30000000005</v>
      </c>
      <c r="F10" s="217">
        <v>577473.9</v>
      </c>
      <c r="G10" s="217">
        <v>642423</v>
      </c>
      <c r="H10" s="217">
        <v>717609.9</v>
      </c>
      <c r="I10" s="217">
        <v>860803.6</v>
      </c>
      <c r="J10" s="218">
        <v>906265</v>
      </c>
      <c r="K10" s="218">
        <v>965485.2</v>
      </c>
      <c r="L10" s="218">
        <v>1069330.7</v>
      </c>
      <c r="M10" s="218">
        <v>1105672.6000000001</v>
      </c>
      <c r="N10" s="218">
        <v>1354099.499794404</v>
      </c>
      <c r="O10" s="219">
        <v>1539350.3171378698</v>
      </c>
    </row>
    <row r="11" spans="1:15" x14ac:dyDescent="0.2">
      <c r="A11" s="331"/>
      <c r="B11" s="214" t="s">
        <v>131</v>
      </c>
      <c r="C11" s="215">
        <v>353590.3</v>
      </c>
      <c r="D11" s="216">
        <v>399594.2</v>
      </c>
      <c r="E11" s="216">
        <v>437994.3</v>
      </c>
      <c r="F11" s="217">
        <v>498067.20000000001</v>
      </c>
      <c r="G11" s="217">
        <v>539338.4</v>
      </c>
      <c r="H11" s="217">
        <v>595792.30000000005</v>
      </c>
      <c r="I11" s="217">
        <v>672660.4</v>
      </c>
      <c r="J11" s="218">
        <v>697951</v>
      </c>
      <c r="K11" s="218">
        <v>761589.2</v>
      </c>
      <c r="L11" s="218">
        <v>805215.6</v>
      </c>
      <c r="M11" s="218">
        <v>856904.8</v>
      </c>
      <c r="N11" s="218">
        <v>1017795.1331121791</v>
      </c>
      <c r="O11" s="219">
        <v>1067881.5057928823</v>
      </c>
    </row>
    <row r="12" spans="1:15" x14ac:dyDescent="0.2">
      <c r="A12" s="331"/>
      <c r="B12" s="214" t="s">
        <v>132</v>
      </c>
      <c r="C12" s="215">
        <v>178689.6</v>
      </c>
      <c r="D12" s="216">
        <v>225401.7</v>
      </c>
      <c r="E12" s="216">
        <v>229407.1</v>
      </c>
      <c r="F12" s="217">
        <v>210700.9</v>
      </c>
      <c r="G12" s="217">
        <v>232053</v>
      </c>
      <c r="H12" s="217">
        <v>277380.40000000002</v>
      </c>
      <c r="I12" s="217">
        <v>297531</v>
      </c>
      <c r="J12" s="218">
        <v>299181</v>
      </c>
      <c r="K12" s="218">
        <v>334164.40000000002</v>
      </c>
      <c r="L12" s="218">
        <v>395617.2</v>
      </c>
      <c r="M12" s="218">
        <v>449317.5</v>
      </c>
      <c r="N12" s="218">
        <v>548269.79677885282</v>
      </c>
      <c r="O12" s="219">
        <v>603837.32619176444</v>
      </c>
    </row>
    <row r="13" spans="1:15" x14ac:dyDescent="0.2">
      <c r="A13" s="331"/>
      <c r="B13" s="214" t="s">
        <v>133</v>
      </c>
      <c r="C13" s="215">
        <v>59619.7</v>
      </c>
      <c r="D13" s="216">
        <v>72174.2</v>
      </c>
      <c r="E13" s="216">
        <v>78417.899999999994</v>
      </c>
      <c r="F13" s="217">
        <v>88905.9</v>
      </c>
      <c r="G13" s="217">
        <v>96936.8</v>
      </c>
      <c r="H13" s="217">
        <v>125798.3</v>
      </c>
      <c r="I13" s="217">
        <v>153879.79999999999</v>
      </c>
      <c r="J13" s="218">
        <v>161851.20000000001</v>
      </c>
      <c r="K13" s="218">
        <v>176370.6</v>
      </c>
      <c r="L13" s="218">
        <v>214414.9</v>
      </c>
      <c r="M13" s="218">
        <v>285146</v>
      </c>
      <c r="N13" s="218">
        <v>320159.60701110674</v>
      </c>
      <c r="O13" s="219">
        <v>315919.11916609679</v>
      </c>
    </row>
    <row r="14" spans="1:15" x14ac:dyDescent="0.2">
      <c r="A14" s="331"/>
      <c r="B14" s="220" t="s">
        <v>134</v>
      </c>
      <c r="C14" s="221">
        <v>487659.5</v>
      </c>
      <c r="D14" s="222">
        <v>600247.9</v>
      </c>
      <c r="E14" s="222">
        <v>641886.4</v>
      </c>
      <c r="F14" s="223">
        <v>671743.6</v>
      </c>
      <c r="G14" s="223">
        <v>799165.4</v>
      </c>
      <c r="H14" s="223">
        <v>837495.2</v>
      </c>
      <c r="I14" s="223">
        <v>762510.3</v>
      </c>
      <c r="J14" s="224">
        <v>784503.4</v>
      </c>
      <c r="K14" s="224">
        <v>1233164.7</v>
      </c>
      <c r="L14" s="224">
        <v>1172226.1000000001</v>
      </c>
      <c r="M14" s="224">
        <v>1001689.4</v>
      </c>
      <c r="N14" s="224">
        <v>1237949.8182441392</v>
      </c>
      <c r="O14" s="225">
        <v>1530380.6108745062</v>
      </c>
    </row>
    <row r="15" spans="1:15" x14ac:dyDescent="0.2">
      <c r="A15" s="331"/>
      <c r="B15" s="214" t="s">
        <v>135</v>
      </c>
      <c r="C15" s="215">
        <v>31555.9</v>
      </c>
      <c r="D15" s="216">
        <v>39467</v>
      </c>
      <c r="E15" s="216">
        <v>42743.6</v>
      </c>
      <c r="F15" s="217">
        <v>38428.699999999997</v>
      </c>
      <c r="G15" s="217">
        <v>41948.1</v>
      </c>
      <c r="H15" s="217">
        <v>44554.8</v>
      </c>
      <c r="I15" s="217">
        <v>48563.199999999997</v>
      </c>
      <c r="J15" s="218">
        <v>55268</v>
      </c>
      <c r="K15" s="218">
        <v>54577.8</v>
      </c>
      <c r="L15" s="218">
        <v>56847.6</v>
      </c>
      <c r="M15" s="218">
        <v>63177.1</v>
      </c>
      <c r="N15" s="218">
        <v>79156.93698853525</v>
      </c>
      <c r="O15" s="219">
        <v>80676.231827266776</v>
      </c>
    </row>
    <row r="16" spans="1:15" x14ac:dyDescent="0.2">
      <c r="A16" s="332"/>
      <c r="B16" s="226" t="s">
        <v>136</v>
      </c>
      <c r="C16" s="227">
        <v>38978.1</v>
      </c>
      <c r="D16" s="228">
        <v>44757.599999999999</v>
      </c>
      <c r="E16" s="228">
        <v>45633.9</v>
      </c>
      <c r="F16" s="229">
        <v>44466.9</v>
      </c>
      <c r="G16" s="229">
        <v>57751.3</v>
      </c>
      <c r="H16" s="229">
        <v>61735.5</v>
      </c>
      <c r="I16" s="229">
        <v>72174.100000000006</v>
      </c>
      <c r="J16" s="230">
        <v>72873.8</v>
      </c>
      <c r="K16" s="230">
        <v>83422.600000000006</v>
      </c>
      <c r="L16" s="230">
        <v>94995</v>
      </c>
      <c r="M16" s="230">
        <v>119949.4</v>
      </c>
      <c r="N16" s="230">
        <v>140026.25044778109</v>
      </c>
      <c r="O16" s="231">
        <v>141042.06987206353</v>
      </c>
    </row>
    <row r="17" spans="1:20" s="127" customFormat="1" ht="14.25" x14ac:dyDescent="0.15">
      <c r="A17" s="333" t="s">
        <v>137</v>
      </c>
      <c r="B17" s="232" t="s">
        <v>124</v>
      </c>
      <c r="C17" s="233">
        <v>4.5999999999999943</v>
      </c>
      <c r="D17" s="234">
        <v>5.4000000000000057</v>
      </c>
      <c r="E17" s="234">
        <v>3.0999999999999943</v>
      </c>
      <c r="F17" s="234">
        <v>1.7999999999999972</v>
      </c>
      <c r="G17" s="234">
        <v>1.2999999999999972</v>
      </c>
      <c r="H17" s="234">
        <v>-0.59999999999999432</v>
      </c>
      <c r="I17" s="235">
        <v>0.79999999999999716</v>
      </c>
      <c r="J17" s="235">
        <v>1.9000000000000057</v>
      </c>
      <c r="K17" s="235">
        <v>2.7999999999999972</v>
      </c>
      <c r="L17" s="235">
        <v>1.5999999999999943</v>
      </c>
      <c r="M17" s="235">
        <v>-2.2000000000000002</v>
      </c>
      <c r="N17" s="235">
        <v>7.3</v>
      </c>
      <c r="O17" s="236">
        <v>0.3</v>
      </c>
    </row>
    <row r="18" spans="1:20" s="127" customFormat="1" ht="16.5" customHeight="1" x14ac:dyDescent="0.2">
      <c r="A18" s="334"/>
      <c r="B18" s="237" t="s">
        <v>138</v>
      </c>
      <c r="C18" s="238">
        <v>6.2999999999999972</v>
      </c>
      <c r="D18" s="239">
        <v>5.4000000000000057</v>
      </c>
      <c r="E18" s="239">
        <v>-1.0999999999999943</v>
      </c>
      <c r="F18" s="240">
        <v>-0.90000000000000568</v>
      </c>
      <c r="G18" s="240">
        <v>1.0999999999999943</v>
      </c>
      <c r="H18" s="240">
        <v>0.5</v>
      </c>
      <c r="I18" s="241">
        <v>-9.9999999999994316E-2</v>
      </c>
      <c r="J18" s="241">
        <v>9.9999999999994316E-2</v>
      </c>
      <c r="K18" s="241">
        <v>3.4000000000000057</v>
      </c>
      <c r="L18" s="241">
        <v>3</v>
      </c>
      <c r="M18" s="241">
        <v>-1.9000000000000057</v>
      </c>
      <c r="N18" s="241">
        <v>6.5</v>
      </c>
      <c r="O18" s="242">
        <v>-0.20000000000000284</v>
      </c>
      <c r="R18" s="243"/>
      <c r="S18" s="243"/>
      <c r="T18" s="243"/>
    </row>
    <row r="19" spans="1:20" s="127" customFormat="1" ht="13.5" customHeight="1" x14ac:dyDescent="0.2">
      <c r="A19" s="334"/>
      <c r="B19" s="244" t="s">
        <v>126</v>
      </c>
      <c r="C19" s="245">
        <v>3.5</v>
      </c>
      <c r="D19" s="68">
        <v>3.7999999999999972</v>
      </c>
      <c r="E19" s="68">
        <v>0.5</v>
      </c>
      <c r="F19" s="246">
        <v>0.79999999999999716</v>
      </c>
      <c r="G19" s="246">
        <v>-1.7000000000000028</v>
      </c>
      <c r="H19" s="246">
        <v>-0.40000000000000568</v>
      </c>
      <c r="I19" s="247">
        <v>-6.5</v>
      </c>
      <c r="J19" s="247">
        <v>-1.7999999999999972</v>
      </c>
      <c r="K19" s="247">
        <v>4.4000000000000057</v>
      </c>
      <c r="L19" s="247">
        <v>4.0999999999999943</v>
      </c>
      <c r="M19" s="247">
        <v>9.9999999999994316E-2</v>
      </c>
      <c r="N19" s="247">
        <v>4.5</v>
      </c>
      <c r="O19" s="248">
        <v>10.299999999999997</v>
      </c>
      <c r="R19" s="243"/>
      <c r="S19" s="243"/>
      <c r="T19" s="243"/>
    </row>
    <row r="20" spans="1:20" s="127" customFormat="1" ht="14.25" x14ac:dyDescent="0.2">
      <c r="A20" s="334"/>
      <c r="B20" s="244" t="s">
        <v>127</v>
      </c>
      <c r="C20" s="245">
        <v>1.5999999999999943</v>
      </c>
      <c r="D20" s="68">
        <v>7.0999999999999943</v>
      </c>
      <c r="E20" s="68">
        <v>3.2000000000000028</v>
      </c>
      <c r="F20" s="246">
        <v>0.90000000000000568</v>
      </c>
      <c r="G20" s="246">
        <v>3.2000000000000028</v>
      </c>
      <c r="H20" s="246">
        <v>1.7000000000000028</v>
      </c>
      <c r="I20" s="247">
        <v>4</v>
      </c>
      <c r="J20" s="247">
        <v>0.70000000000000284</v>
      </c>
      <c r="K20" s="247">
        <v>3.9000000000000057</v>
      </c>
      <c r="L20" s="247">
        <v>4</v>
      </c>
      <c r="M20" s="247">
        <v>-9.2999999999999972</v>
      </c>
      <c r="N20" s="247">
        <v>16</v>
      </c>
      <c r="O20" s="248">
        <v>4</v>
      </c>
      <c r="R20" s="243"/>
      <c r="S20" s="243"/>
      <c r="T20" s="243"/>
    </row>
    <row r="21" spans="1:20" s="127" customFormat="1" ht="14.25" x14ac:dyDescent="0.2">
      <c r="A21" s="334"/>
      <c r="B21" s="244" t="s">
        <v>128</v>
      </c>
      <c r="C21" s="245">
        <v>3.7000000000000028</v>
      </c>
      <c r="D21" s="68">
        <v>7.7999999999999972</v>
      </c>
      <c r="E21" s="68">
        <v>2.2000000000000028</v>
      </c>
      <c r="F21" s="246">
        <v>-1.9000000000000057</v>
      </c>
      <c r="G21" s="246">
        <v>-5.7999999999999972</v>
      </c>
      <c r="H21" s="246">
        <v>-0.90000000000000568</v>
      </c>
      <c r="I21" s="247">
        <v>9.9999999999994316E-2</v>
      </c>
      <c r="J21" s="247">
        <v>4.2000000000000028</v>
      </c>
      <c r="K21" s="247">
        <v>1.0999999999999943</v>
      </c>
      <c r="L21" s="247">
        <v>2.4000000000000057</v>
      </c>
      <c r="M21" s="247">
        <v>4.5</v>
      </c>
      <c r="N21" s="247">
        <v>5.4000000000000057</v>
      </c>
      <c r="O21" s="248">
        <v>-3</v>
      </c>
      <c r="R21" s="243"/>
      <c r="S21" s="243"/>
      <c r="T21" s="243"/>
    </row>
    <row r="22" spans="1:20" s="127" customFormat="1" ht="14.25" x14ac:dyDescent="0.2">
      <c r="A22" s="334"/>
      <c r="B22" s="244" t="s">
        <v>129</v>
      </c>
      <c r="C22" s="245">
        <v>-0.5</v>
      </c>
      <c r="D22" s="68">
        <v>3.5</v>
      </c>
      <c r="E22" s="68">
        <v>2.2000000000000028</v>
      </c>
      <c r="F22" s="246">
        <v>-0.5</v>
      </c>
      <c r="G22" s="246">
        <v>0.90000000000000568</v>
      </c>
      <c r="H22" s="246">
        <v>1.9000000000000057</v>
      </c>
      <c r="I22" s="247">
        <v>3.2000000000000028</v>
      </c>
      <c r="J22" s="247">
        <v>1.0999999999999943</v>
      </c>
      <c r="K22" s="247">
        <v>6.5</v>
      </c>
      <c r="L22" s="247">
        <v>-9.9999999999994316E-2</v>
      </c>
      <c r="M22" s="247">
        <v>-0.20000000000000284</v>
      </c>
      <c r="N22" s="247">
        <v>7.5</v>
      </c>
      <c r="O22" s="248">
        <v>-8.7000000000000028</v>
      </c>
      <c r="R22" s="243"/>
      <c r="S22" s="243"/>
      <c r="T22" s="243"/>
    </row>
    <row r="23" spans="1:20" s="127" customFormat="1" ht="14.25" x14ac:dyDescent="0.2">
      <c r="A23" s="334"/>
      <c r="B23" s="244" t="s">
        <v>130</v>
      </c>
      <c r="C23" s="245">
        <v>11.700000000000003</v>
      </c>
      <c r="D23" s="68">
        <v>7.2999999999999972</v>
      </c>
      <c r="E23" s="68">
        <v>-6.9000000000000057</v>
      </c>
      <c r="F23" s="246">
        <v>-2.5999999999999943</v>
      </c>
      <c r="G23" s="246">
        <v>1.2999999999999972</v>
      </c>
      <c r="H23" s="246">
        <v>-0.5</v>
      </c>
      <c r="I23" s="247">
        <v>-2.2999999999999972</v>
      </c>
      <c r="J23" s="247">
        <v>1.9000000000000057</v>
      </c>
      <c r="K23" s="247">
        <v>1.7999999999999972</v>
      </c>
      <c r="L23" s="247">
        <v>5</v>
      </c>
      <c r="M23" s="247">
        <v>-1.5</v>
      </c>
      <c r="N23" s="247">
        <v>7.2000000000000028</v>
      </c>
      <c r="O23" s="248">
        <v>2.5999999999999943</v>
      </c>
      <c r="R23" s="243"/>
      <c r="S23" s="243"/>
      <c r="T23" s="243"/>
    </row>
    <row r="24" spans="1:20" s="127" customFormat="1" ht="14.25" x14ac:dyDescent="0.2">
      <c r="A24" s="334"/>
      <c r="B24" s="244" t="s">
        <v>131</v>
      </c>
      <c r="C24" s="245">
        <v>11</v>
      </c>
      <c r="D24" s="68">
        <v>2.5</v>
      </c>
      <c r="E24" s="68">
        <v>0.5</v>
      </c>
      <c r="F24" s="246">
        <v>1.2999999999999972</v>
      </c>
      <c r="G24" s="246">
        <v>1</v>
      </c>
      <c r="H24" s="246">
        <v>-4.2999999999999972</v>
      </c>
      <c r="I24" s="247">
        <v>9.9999999999994316E-2</v>
      </c>
      <c r="J24" s="247">
        <v>1.5</v>
      </c>
      <c r="K24" s="247">
        <v>1.7999999999999972</v>
      </c>
      <c r="L24" s="247">
        <v>-0.40000000000000568</v>
      </c>
      <c r="M24" s="247">
        <v>0.40000000000000568</v>
      </c>
      <c r="N24" s="247">
        <v>4.0999999999999943</v>
      </c>
      <c r="O24" s="248">
        <v>-2.9000000000000057</v>
      </c>
      <c r="R24" s="243"/>
      <c r="S24" s="243"/>
      <c r="T24" s="243"/>
    </row>
    <row r="25" spans="1:20" s="127" customFormat="1" ht="14.25" x14ac:dyDescent="0.2">
      <c r="A25" s="334"/>
      <c r="B25" s="244" t="s">
        <v>132</v>
      </c>
      <c r="C25" s="245">
        <v>6</v>
      </c>
      <c r="D25" s="68">
        <v>8.0999999999999943</v>
      </c>
      <c r="E25" s="68">
        <v>-2.7000000000000028</v>
      </c>
      <c r="F25" s="246">
        <v>-10.599999999999994</v>
      </c>
      <c r="G25" s="246">
        <v>3.0999999999999943</v>
      </c>
      <c r="H25" s="246">
        <v>3.7000000000000028</v>
      </c>
      <c r="I25" s="247">
        <v>-1.4000000000000057</v>
      </c>
      <c r="J25" s="247">
        <v>-2.7000000000000028</v>
      </c>
      <c r="K25" s="247">
        <v>1.2999999999999972</v>
      </c>
      <c r="L25" s="247">
        <v>14</v>
      </c>
      <c r="M25" s="247">
        <v>1.5</v>
      </c>
      <c r="N25" s="247">
        <v>7.5</v>
      </c>
      <c r="O25" s="248">
        <v>2.2000000000000028</v>
      </c>
      <c r="R25" s="243"/>
      <c r="S25" s="243"/>
      <c r="T25" s="243"/>
    </row>
    <row r="26" spans="1:20" s="127" customFormat="1" ht="14.25" x14ac:dyDescent="0.2">
      <c r="A26" s="334"/>
      <c r="B26" s="244" t="s">
        <v>133</v>
      </c>
      <c r="C26" s="245">
        <v>4.4000000000000057</v>
      </c>
      <c r="D26" s="68">
        <v>2.4000000000000057</v>
      </c>
      <c r="E26" s="68">
        <v>3.5999999999999943</v>
      </c>
      <c r="F26" s="246">
        <v>3.9000000000000057</v>
      </c>
      <c r="G26" s="246">
        <v>3</v>
      </c>
      <c r="H26" s="246">
        <v>2.2000000000000028</v>
      </c>
      <c r="I26" s="247">
        <v>-1.4000000000000057</v>
      </c>
      <c r="J26" s="247">
        <v>6.0999999999999943</v>
      </c>
      <c r="K26" s="247">
        <v>2.9000000000000057</v>
      </c>
      <c r="L26" s="247">
        <v>5.2000000000000028</v>
      </c>
      <c r="M26" s="247">
        <v>5</v>
      </c>
      <c r="N26" s="247">
        <v>6.0999999999999943</v>
      </c>
      <c r="O26" s="248">
        <v>-7.7000000000000028</v>
      </c>
      <c r="R26" s="243"/>
      <c r="S26" s="243"/>
      <c r="T26" s="243"/>
    </row>
    <row r="27" spans="1:20" s="127" customFormat="1" ht="14.25" x14ac:dyDescent="0.2">
      <c r="A27" s="334"/>
      <c r="B27" s="244" t="s">
        <v>134</v>
      </c>
      <c r="C27" s="245">
        <v>8</v>
      </c>
      <c r="D27" s="68">
        <v>4.2999999999999972</v>
      </c>
      <c r="E27" s="68">
        <v>-2.5</v>
      </c>
      <c r="F27" s="246">
        <v>1.4000000000000057</v>
      </c>
      <c r="G27" s="246">
        <v>0.70000000000000284</v>
      </c>
      <c r="H27" s="246">
        <v>3.0999999999999943</v>
      </c>
      <c r="I27" s="247">
        <v>0</v>
      </c>
      <c r="J27" s="247">
        <v>-5.5999999999999943</v>
      </c>
      <c r="K27" s="247">
        <v>6.7999999999999972</v>
      </c>
      <c r="L27" s="247">
        <v>0.29999999999999716</v>
      </c>
      <c r="M27" s="247">
        <v>-1.9000000000000057</v>
      </c>
      <c r="N27" s="247">
        <v>-2.5</v>
      </c>
      <c r="O27" s="248">
        <v>-4.5</v>
      </c>
      <c r="R27" s="243"/>
      <c r="S27" s="243"/>
      <c r="T27" s="243"/>
    </row>
    <row r="28" spans="1:20" s="127" customFormat="1" ht="14.25" x14ac:dyDescent="0.2">
      <c r="A28" s="334"/>
      <c r="B28" s="249" t="s">
        <v>135</v>
      </c>
      <c r="C28" s="245">
        <v>17</v>
      </c>
      <c r="D28" s="68">
        <v>4.7999999999999972</v>
      </c>
      <c r="E28" s="68">
        <v>1.5</v>
      </c>
      <c r="F28" s="246">
        <v>-17.5</v>
      </c>
      <c r="G28" s="246">
        <v>0.59999999999999432</v>
      </c>
      <c r="H28" s="246">
        <v>-1.7000000000000028</v>
      </c>
      <c r="I28" s="247">
        <v>-1.7000000000000028</v>
      </c>
      <c r="J28" s="247">
        <v>8.4000000000000057</v>
      </c>
      <c r="K28" s="247">
        <v>0.5</v>
      </c>
      <c r="L28" s="247">
        <v>-2.5999999999999943</v>
      </c>
      <c r="M28" s="247">
        <v>1.5</v>
      </c>
      <c r="N28" s="247">
        <v>4.2999999999999972</v>
      </c>
      <c r="O28" s="248">
        <v>-2.2999999999999972</v>
      </c>
      <c r="R28" s="243"/>
      <c r="S28" s="243"/>
      <c r="T28" s="243"/>
    </row>
    <row r="29" spans="1:20" s="127" customFormat="1" ht="16.5" customHeight="1" thickBot="1" x14ac:dyDescent="0.25">
      <c r="A29" s="335"/>
      <c r="B29" s="250" t="s">
        <v>136</v>
      </c>
      <c r="C29" s="251">
        <v>-17.299999999999997</v>
      </c>
      <c r="D29" s="252">
        <v>-4.2000000000000028</v>
      </c>
      <c r="E29" s="252">
        <v>-0.29999999999999716</v>
      </c>
      <c r="F29" s="253">
        <v>0.40000000000000568</v>
      </c>
      <c r="G29" s="253">
        <v>14.900000000000006</v>
      </c>
      <c r="H29" s="253">
        <v>0.79999999999999716</v>
      </c>
      <c r="I29" s="254">
        <v>-4.2000000000000028</v>
      </c>
      <c r="J29" s="254">
        <v>9.9999999999994316E-2</v>
      </c>
      <c r="K29" s="254">
        <v>3.7999999999999972</v>
      </c>
      <c r="L29" s="254">
        <v>4.5</v>
      </c>
      <c r="M29" s="254">
        <v>0.90000000000000568</v>
      </c>
      <c r="N29" s="254">
        <v>6.0999999999999943</v>
      </c>
      <c r="O29" s="255">
        <v>-5.5</v>
      </c>
      <c r="R29" s="243"/>
      <c r="S29" s="243"/>
      <c r="T29" s="243"/>
    </row>
    <row r="30" spans="1:20" x14ac:dyDescent="0.2">
      <c r="A30" s="2" t="s">
        <v>139</v>
      </c>
      <c r="E30" s="256"/>
      <c r="F30" s="256"/>
      <c r="G30" s="256"/>
      <c r="H30" s="256"/>
      <c r="I30" s="256"/>
      <c r="J30" s="256"/>
      <c r="K30" s="256"/>
      <c r="L30" s="256"/>
      <c r="M30" s="256"/>
      <c r="N30" s="256"/>
    </row>
  </sheetData>
  <mergeCells count="2">
    <mergeCell ref="A4:A16"/>
    <mergeCell ref="A17:A29"/>
  </mergeCells>
  <phoneticPr fontId="3"/>
  <pageMargins left="0.43307086614173229" right="0.19685039370078741" top="0.74803149606299213" bottom="0.74803149606299213" header="0.31496062992125984" footer="0.31496062992125984"/>
  <pageSetup paperSize="9" scale="8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47"/>
  <sheetViews>
    <sheetView zoomScaleNormal="100" zoomScaleSheetLayoutView="100" workbookViewId="0">
      <pane xSplit="1" ySplit="3" topLeftCell="B4" activePane="bottomRight" state="frozen"/>
      <selection activeCell="E3" sqref="E3"/>
      <selection pane="topRight" activeCell="E3" sqref="E3"/>
      <selection pane="bottomLeft" activeCell="E3" sqref="E3"/>
      <selection pane="bottomRight" activeCell="D8" sqref="D8"/>
    </sheetView>
  </sheetViews>
  <sheetFormatPr defaultColWidth="9" defaultRowHeight="12.75" x14ac:dyDescent="0.15"/>
  <cols>
    <col min="1" max="1" width="25.375" style="258" customWidth="1"/>
    <col min="2" max="2" width="9.375" style="258" customWidth="1"/>
    <col min="3" max="16" width="9.5" style="131" customWidth="1"/>
    <col min="17" max="17" width="9" style="131"/>
    <col min="18" max="18" width="6.875" style="131" hidden="1" customWidth="1"/>
    <col min="19" max="19" width="9" style="131" hidden="1" customWidth="1"/>
    <col min="20" max="16384" width="9" style="131"/>
  </cols>
  <sheetData>
    <row r="1" spans="1:19" x14ac:dyDescent="0.15">
      <c r="A1" s="131" t="s">
        <v>147</v>
      </c>
    </row>
    <row r="2" spans="1:19" ht="15" thickBot="1" x14ac:dyDescent="0.2">
      <c r="A2" s="131" t="s">
        <v>151</v>
      </c>
      <c r="B2" s="297"/>
    </row>
    <row r="3" spans="1:19" ht="18" customHeight="1" x14ac:dyDescent="0.15">
      <c r="A3" s="259"/>
      <c r="B3" s="260"/>
      <c r="C3" s="261">
        <v>2010</v>
      </c>
      <c r="D3" s="261">
        <v>2011</v>
      </c>
      <c r="E3" s="261">
        <v>2012</v>
      </c>
      <c r="F3" s="261">
        <v>2013</v>
      </c>
      <c r="G3" s="261">
        <v>2014</v>
      </c>
      <c r="H3" s="261">
        <v>2015</v>
      </c>
      <c r="I3" s="261">
        <v>2016</v>
      </c>
      <c r="J3" s="261">
        <v>2017</v>
      </c>
      <c r="K3" s="261">
        <v>2018</v>
      </c>
      <c r="L3" s="261">
        <v>2019</v>
      </c>
      <c r="M3" s="261">
        <v>2020</v>
      </c>
      <c r="N3" s="262">
        <v>2021</v>
      </c>
      <c r="O3" s="262" t="s">
        <v>148</v>
      </c>
      <c r="P3" s="263" t="s">
        <v>152</v>
      </c>
      <c r="Q3" s="264"/>
      <c r="R3" s="131" t="s">
        <v>140</v>
      </c>
      <c r="S3" s="131" t="s">
        <v>141</v>
      </c>
    </row>
    <row r="4" spans="1:19" ht="18" customHeight="1" x14ac:dyDescent="0.15">
      <c r="A4" s="265" t="s">
        <v>142</v>
      </c>
      <c r="B4" s="266" t="s">
        <v>143</v>
      </c>
      <c r="C4" s="267">
        <v>625980</v>
      </c>
      <c r="D4" s="267">
        <v>822478</v>
      </c>
      <c r="E4" s="267">
        <v>841998</v>
      </c>
      <c r="F4" s="267">
        <v>841274</v>
      </c>
      <c r="G4" s="267">
        <v>784422</v>
      </c>
      <c r="H4" s="267">
        <v>526414</v>
      </c>
      <c r="I4" s="267">
        <v>468100</v>
      </c>
      <c r="J4" s="267">
        <v>585132</v>
      </c>
      <c r="K4" s="267">
        <v>688988</v>
      </c>
      <c r="L4" s="267">
        <v>668834</v>
      </c>
      <c r="M4" s="267">
        <v>569433</v>
      </c>
      <c r="N4" s="268">
        <v>786627</v>
      </c>
      <c r="O4" s="268">
        <v>847792.6</v>
      </c>
      <c r="P4" s="269">
        <v>710567.5</v>
      </c>
      <c r="R4" s="270">
        <f>P4/N4-1</f>
        <v>-9.6690680589402556E-2</v>
      </c>
      <c r="S4" s="270"/>
    </row>
    <row r="5" spans="1:19" ht="18" customHeight="1" x14ac:dyDescent="0.15">
      <c r="A5" s="271"/>
      <c r="B5" s="272" t="s">
        <v>144</v>
      </c>
      <c r="C5" s="273">
        <v>397068</v>
      </c>
      <c r="D5" s="273">
        <v>516718</v>
      </c>
      <c r="E5" s="273">
        <v>524735</v>
      </c>
      <c r="F5" s="273">
        <v>525976</v>
      </c>
      <c r="G5" s="273">
        <v>497359</v>
      </c>
      <c r="H5" s="273">
        <v>343512</v>
      </c>
      <c r="I5" s="273">
        <v>285652</v>
      </c>
      <c r="J5" s="273">
        <v>357262</v>
      </c>
      <c r="K5" s="273">
        <v>450278</v>
      </c>
      <c r="L5" s="273">
        <v>424261</v>
      </c>
      <c r="M5" s="273">
        <v>337295</v>
      </c>
      <c r="N5" s="274">
        <v>493096</v>
      </c>
      <c r="O5" s="274">
        <v>592487.5</v>
      </c>
      <c r="P5" s="275">
        <v>425289.5</v>
      </c>
      <c r="R5" s="270">
        <f t="shared" ref="R5:R42" si="0">P5/N5-1</f>
        <v>-0.13751176241543228</v>
      </c>
      <c r="S5" s="270"/>
    </row>
    <row r="6" spans="1:19" ht="18" customHeight="1" x14ac:dyDescent="0.15">
      <c r="A6" s="276"/>
      <c r="B6" s="277" t="s">
        <v>145</v>
      </c>
      <c r="C6" s="278">
        <v>228912</v>
      </c>
      <c r="D6" s="278">
        <v>305760</v>
      </c>
      <c r="E6" s="278">
        <v>317263</v>
      </c>
      <c r="F6" s="278">
        <v>315298</v>
      </c>
      <c r="G6" s="278">
        <v>287063</v>
      </c>
      <c r="H6" s="278">
        <v>182902</v>
      </c>
      <c r="I6" s="278">
        <v>182448</v>
      </c>
      <c r="J6" s="278">
        <v>227870</v>
      </c>
      <c r="K6" s="278">
        <v>238710</v>
      </c>
      <c r="L6" s="278">
        <v>244573</v>
      </c>
      <c r="M6" s="278">
        <v>232138</v>
      </c>
      <c r="N6" s="279">
        <v>293531</v>
      </c>
      <c r="O6" s="279">
        <v>255305.1</v>
      </c>
      <c r="P6" s="280">
        <v>285278</v>
      </c>
      <c r="R6" s="270">
        <f t="shared" si="0"/>
        <v>-2.8116280733551102E-2</v>
      </c>
      <c r="S6" s="270"/>
    </row>
    <row r="7" spans="1:19" ht="18" customHeight="1" x14ac:dyDescent="0.2">
      <c r="A7" s="281" t="s">
        <v>146</v>
      </c>
      <c r="B7" s="282" t="s">
        <v>143</v>
      </c>
      <c r="C7" s="283">
        <v>27418.2</v>
      </c>
      <c r="D7" s="283">
        <v>36052.9</v>
      </c>
      <c r="E7" s="283">
        <v>38537.500000000007</v>
      </c>
      <c r="F7" s="283">
        <v>42736.7</v>
      </c>
      <c r="G7" s="283">
        <v>41528.300000000003</v>
      </c>
      <c r="H7" s="283">
        <v>28774.799999999996</v>
      </c>
      <c r="I7" s="283">
        <v>26047.7</v>
      </c>
      <c r="J7" s="283">
        <v>29821.599999999995</v>
      </c>
      <c r="K7" s="283">
        <v>36021.914324000005</v>
      </c>
      <c r="L7" s="283">
        <v>37163.387107000002</v>
      </c>
      <c r="M7" s="283">
        <v>32114.425073999995</v>
      </c>
      <c r="N7" s="284">
        <v>39157.623363999999</v>
      </c>
      <c r="O7" s="284">
        <v>50995</v>
      </c>
      <c r="P7" s="285">
        <v>46000.2</v>
      </c>
      <c r="R7" s="270">
        <f t="shared" si="0"/>
        <v>0.17474443156044028</v>
      </c>
      <c r="S7" s="270">
        <f>P7/P$7</f>
        <v>1</v>
      </c>
    </row>
    <row r="8" spans="1:19" ht="18" customHeight="1" x14ac:dyDescent="0.2">
      <c r="A8" s="286"/>
      <c r="B8" s="287" t="s">
        <v>144</v>
      </c>
      <c r="C8" s="288">
        <v>19181.299999999996</v>
      </c>
      <c r="D8" s="288">
        <v>26167.8</v>
      </c>
      <c r="E8" s="288">
        <v>27217.500000000004</v>
      </c>
      <c r="F8" s="288">
        <v>29772.9</v>
      </c>
      <c r="G8" s="288">
        <v>30177.7</v>
      </c>
      <c r="H8" s="288">
        <v>22319.7</v>
      </c>
      <c r="I8" s="288">
        <v>19786</v>
      </c>
      <c r="J8" s="288">
        <v>22998.9</v>
      </c>
      <c r="K8" s="288">
        <v>29202.537463000001</v>
      </c>
      <c r="L8" s="288">
        <v>28780.117936000002</v>
      </c>
      <c r="M8" s="288">
        <v>24054.015282999997</v>
      </c>
      <c r="N8" s="289">
        <v>28580.402566000001</v>
      </c>
      <c r="O8" s="289">
        <v>37861.4</v>
      </c>
      <c r="P8" s="290">
        <v>31258.6</v>
      </c>
      <c r="R8" s="270">
        <f t="shared" si="0"/>
        <v>9.3707477626156832E-2</v>
      </c>
      <c r="S8" s="270">
        <f>P8/P$8</f>
        <v>1</v>
      </c>
    </row>
    <row r="9" spans="1:19" ht="18" customHeight="1" x14ac:dyDescent="0.2">
      <c r="A9" s="286"/>
      <c r="B9" s="287" t="s">
        <v>145</v>
      </c>
      <c r="C9" s="288">
        <v>8236.9</v>
      </c>
      <c r="D9" s="288">
        <v>9915.1</v>
      </c>
      <c r="E9" s="288">
        <v>11319.9</v>
      </c>
      <c r="F9" s="288">
        <v>12963.8</v>
      </c>
      <c r="G9" s="288">
        <v>11350.6</v>
      </c>
      <c r="H9" s="288">
        <v>6455.2</v>
      </c>
      <c r="I9" s="288">
        <v>6261.7</v>
      </c>
      <c r="J9" s="288">
        <v>6822.7000000000007</v>
      </c>
      <c r="K9" s="288">
        <v>6819.3768609999997</v>
      </c>
      <c r="L9" s="288">
        <v>8383.2691709999999</v>
      </c>
      <c r="M9" s="288">
        <v>8060.409791000001</v>
      </c>
      <c r="N9" s="289">
        <v>10577.220798</v>
      </c>
      <c r="O9" s="289">
        <v>13133.6</v>
      </c>
      <c r="P9" s="290">
        <v>14741.6</v>
      </c>
      <c r="R9" s="270">
        <f t="shared" si="0"/>
        <v>0.3937120422774405</v>
      </c>
      <c r="S9" s="270">
        <f>P9/P$9</f>
        <v>1</v>
      </c>
    </row>
    <row r="10" spans="1:19" ht="18" customHeight="1" x14ac:dyDescent="0.2">
      <c r="A10" s="281" t="s">
        <v>126</v>
      </c>
      <c r="B10" s="282" t="s">
        <v>143</v>
      </c>
      <c r="C10" s="283">
        <v>610.70000000000005</v>
      </c>
      <c r="D10" s="283">
        <v>919.9</v>
      </c>
      <c r="E10" s="283">
        <v>1202.0999999999999</v>
      </c>
      <c r="F10" s="283">
        <v>1463.1000000000001</v>
      </c>
      <c r="G10" s="283">
        <v>1424.9999999999998</v>
      </c>
      <c r="H10" s="283">
        <v>1607.8000000000002</v>
      </c>
      <c r="I10" s="283">
        <v>1019</v>
      </c>
      <c r="J10" s="283">
        <v>820.1</v>
      </c>
      <c r="K10" s="283">
        <v>1054.8</v>
      </c>
      <c r="L10" s="283">
        <v>1006.816699</v>
      </c>
      <c r="M10" s="283">
        <v>1232.0483390000002</v>
      </c>
      <c r="N10" s="284">
        <v>1417.060849</v>
      </c>
      <c r="O10" s="284">
        <v>2212.3000000000002</v>
      </c>
      <c r="P10" s="285">
        <v>1590.3</v>
      </c>
      <c r="R10" s="270">
        <f t="shared" si="0"/>
        <v>0.12225244323294415</v>
      </c>
      <c r="S10" s="270">
        <f>P10/P$7</f>
        <v>3.4571588819179051E-2</v>
      </c>
    </row>
    <row r="11" spans="1:19" ht="18" customHeight="1" x14ac:dyDescent="0.2">
      <c r="A11" s="286"/>
      <c r="B11" s="287" t="s">
        <v>144</v>
      </c>
      <c r="C11" s="288">
        <v>449.3</v>
      </c>
      <c r="D11" s="288">
        <v>731.1</v>
      </c>
      <c r="E11" s="288">
        <v>949.1</v>
      </c>
      <c r="F11" s="288">
        <v>1299.7</v>
      </c>
      <c r="G11" s="288">
        <v>1278.8999999999999</v>
      </c>
      <c r="H11" s="288">
        <v>1497.9</v>
      </c>
      <c r="I11" s="288">
        <v>959.9</v>
      </c>
      <c r="J11" s="288">
        <v>749.2</v>
      </c>
      <c r="K11" s="288">
        <v>950</v>
      </c>
      <c r="L11" s="288">
        <v>910.49429899999996</v>
      </c>
      <c r="M11" s="288">
        <v>1163.0215930000002</v>
      </c>
      <c r="N11" s="289">
        <v>1329.0074339999999</v>
      </c>
      <c r="O11" s="289">
        <v>2054.5</v>
      </c>
      <c r="P11" s="290">
        <v>1245.0999999999999</v>
      </c>
      <c r="R11" s="270">
        <f t="shared" si="0"/>
        <v>-6.3135413582645183E-2</v>
      </c>
      <c r="S11" s="270">
        <f>P11/P$8</f>
        <v>3.9832238168056151E-2</v>
      </c>
    </row>
    <row r="12" spans="1:19" ht="18" customHeight="1" x14ac:dyDescent="0.2">
      <c r="A12" s="286"/>
      <c r="B12" s="287" t="s">
        <v>145</v>
      </c>
      <c r="C12" s="288">
        <v>161.4</v>
      </c>
      <c r="D12" s="288">
        <v>188.8</v>
      </c>
      <c r="E12" s="288">
        <v>253</v>
      </c>
      <c r="F12" s="288">
        <v>163.4</v>
      </c>
      <c r="G12" s="288">
        <v>146.1</v>
      </c>
      <c r="H12" s="288">
        <v>109.9</v>
      </c>
      <c r="I12" s="288">
        <v>59.1</v>
      </c>
      <c r="J12" s="288">
        <v>70.900000000000006</v>
      </c>
      <c r="K12" s="288">
        <v>104.8</v>
      </c>
      <c r="L12" s="288">
        <v>96.322399999999988</v>
      </c>
      <c r="M12" s="288">
        <v>69.026746000000003</v>
      </c>
      <c r="N12" s="289">
        <v>88.053414999999987</v>
      </c>
      <c r="O12" s="289">
        <v>157.80000000000001</v>
      </c>
      <c r="P12" s="290">
        <v>345.2</v>
      </c>
      <c r="R12" s="270">
        <f t="shared" si="0"/>
        <v>2.920347666243269</v>
      </c>
      <c r="S12" s="270">
        <f>P12/P$9</f>
        <v>2.3416725457209527E-2</v>
      </c>
    </row>
    <row r="13" spans="1:19" ht="18" customHeight="1" x14ac:dyDescent="0.2">
      <c r="A13" s="281" t="s">
        <v>127</v>
      </c>
      <c r="B13" s="282" t="s">
        <v>143</v>
      </c>
      <c r="C13" s="283">
        <v>3327.2</v>
      </c>
      <c r="D13" s="283">
        <v>4769.1000000000004</v>
      </c>
      <c r="E13" s="283">
        <v>4840.5</v>
      </c>
      <c r="F13" s="283">
        <v>4912.1000000000004</v>
      </c>
      <c r="G13" s="283">
        <v>5125.3</v>
      </c>
      <c r="H13" s="283">
        <v>3953.3</v>
      </c>
      <c r="I13" s="283">
        <v>4561.7</v>
      </c>
      <c r="J13" s="283">
        <v>4911</v>
      </c>
      <c r="K13" s="283">
        <v>4914.6300019999999</v>
      </c>
      <c r="L13" s="283">
        <v>4332.7513250000002</v>
      </c>
      <c r="M13" s="283">
        <v>3525.0908339999996</v>
      </c>
      <c r="N13" s="284">
        <v>5730.7307989999999</v>
      </c>
      <c r="O13" s="284">
        <v>5896.2</v>
      </c>
      <c r="P13" s="285">
        <v>5701.6</v>
      </c>
      <c r="R13" s="270">
        <f t="shared" si="0"/>
        <v>-5.0832607605791891E-3</v>
      </c>
      <c r="S13" s="270">
        <f>P13/P$7</f>
        <v>0.12394728718570791</v>
      </c>
    </row>
    <row r="14" spans="1:19" ht="18" customHeight="1" x14ac:dyDescent="0.2">
      <c r="A14" s="286"/>
      <c r="B14" s="287" t="s">
        <v>144</v>
      </c>
      <c r="C14" s="288">
        <v>3236.5</v>
      </c>
      <c r="D14" s="288">
        <v>4580.8</v>
      </c>
      <c r="E14" s="288">
        <v>4707.8</v>
      </c>
      <c r="F14" s="288">
        <v>4734.3</v>
      </c>
      <c r="G14" s="288">
        <v>5050.2</v>
      </c>
      <c r="H14" s="288">
        <v>3766.4</v>
      </c>
      <c r="I14" s="288">
        <v>4463.3</v>
      </c>
      <c r="J14" s="288">
        <v>4770.8</v>
      </c>
      <c r="K14" s="288">
        <v>4642.9569840000004</v>
      </c>
      <c r="L14" s="288">
        <v>4051.4859890000002</v>
      </c>
      <c r="M14" s="288">
        <v>3427.7846009999998</v>
      </c>
      <c r="N14" s="289">
        <v>5550.7510579999998</v>
      </c>
      <c r="O14" s="289">
        <v>5814.8</v>
      </c>
      <c r="P14" s="290">
        <v>5382.8</v>
      </c>
      <c r="R14" s="270">
        <f t="shared" si="0"/>
        <v>-3.025735729184631E-2</v>
      </c>
      <c r="S14" s="270">
        <f>P14/P$8</f>
        <v>0.17220220995182128</v>
      </c>
    </row>
    <row r="15" spans="1:19" ht="18" customHeight="1" x14ac:dyDescent="0.2">
      <c r="A15" s="286"/>
      <c r="B15" s="287" t="s">
        <v>145</v>
      </c>
      <c r="C15" s="288">
        <v>90.7</v>
      </c>
      <c r="D15" s="288">
        <v>188.3</v>
      </c>
      <c r="E15" s="288">
        <v>132.69999999999999</v>
      </c>
      <c r="F15" s="288">
        <v>177.8</v>
      </c>
      <c r="G15" s="288">
        <v>75.099999999999994</v>
      </c>
      <c r="H15" s="288">
        <v>186.9</v>
      </c>
      <c r="I15" s="288">
        <v>98.4</v>
      </c>
      <c r="J15" s="288">
        <v>140.19999999999999</v>
      </c>
      <c r="K15" s="288">
        <v>271.67301799999996</v>
      </c>
      <c r="L15" s="288">
        <v>281.26533599999999</v>
      </c>
      <c r="M15" s="288">
        <v>97.306232999999992</v>
      </c>
      <c r="N15" s="289">
        <v>179.97974100000002</v>
      </c>
      <c r="O15" s="289">
        <v>81.400000000000006</v>
      </c>
      <c r="P15" s="290">
        <v>318.8</v>
      </c>
      <c r="R15" s="270">
        <f t="shared" si="0"/>
        <v>0.77131047210474635</v>
      </c>
      <c r="S15" s="270">
        <f>P15/P$9</f>
        <v>2.1625875074618765E-2</v>
      </c>
    </row>
    <row r="16" spans="1:19" ht="18" customHeight="1" x14ac:dyDescent="0.2">
      <c r="A16" s="281" t="s">
        <v>128</v>
      </c>
      <c r="B16" s="282" t="s">
        <v>143</v>
      </c>
      <c r="C16" s="283">
        <v>510</v>
      </c>
      <c r="D16" s="283">
        <v>756</v>
      </c>
      <c r="E16" s="283">
        <v>829.4</v>
      </c>
      <c r="F16" s="283">
        <v>812.59999999999991</v>
      </c>
      <c r="G16" s="283">
        <v>768.90000000000009</v>
      </c>
      <c r="H16" s="283">
        <v>668.5</v>
      </c>
      <c r="I16" s="283">
        <v>618.9</v>
      </c>
      <c r="J16" s="283">
        <v>805.2</v>
      </c>
      <c r="K16" s="283">
        <v>981.7</v>
      </c>
      <c r="L16" s="283">
        <v>1011.6339750000001</v>
      </c>
      <c r="M16" s="283">
        <v>1516.9015259999999</v>
      </c>
      <c r="N16" s="284">
        <v>2089.625458</v>
      </c>
      <c r="O16" s="284">
        <v>1606</v>
      </c>
      <c r="P16" s="285">
        <v>1482</v>
      </c>
      <c r="R16" s="270">
        <f t="shared" si="0"/>
        <v>-0.29078199429172535</v>
      </c>
      <c r="S16" s="270">
        <f>P16/P$7</f>
        <v>3.2217251229342485E-2</v>
      </c>
    </row>
    <row r="17" spans="1:19" ht="18" customHeight="1" x14ac:dyDescent="0.2">
      <c r="A17" s="286"/>
      <c r="B17" s="287" t="s">
        <v>144</v>
      </c>
      <c r="C17" s="288">
        <v>130.30000000000001</v>
      </c>
      <c r="D17" s="288">
        <v>213.4</v>
      </c>
      <c r="E17" s="288">
        <v>310.39999999999998</v>
      </c>
      <c r="F17" s="288">
        <v>278.8</v>
      </c>
      <c r="G17" s="288">
        <v>217.6</v>
      </c>
      <c r="H17" s="288">
        <v>204.2</v>
      </c>
      <c r="I17" s="288">
        <v>207.7</v>
      </c>
      <c r="J17" s="288">
        <v>217.7</v>
      </c>
      <c r="K17" s="288">
        <v>433.5</v>
      </c>
      <c r="L17" s="288">
        <v>633.62240800000006</v>
      </c>
      <c r="M17" s="288">
        <v>1071.8636159999999</v>
      </c>
      <c r="N17" s="289">
        <v>1456.3841340000001</v>
      </c>
      <c r="O17" s="289">
        <v>1304.0999999999999</v>
      </c>
      <c r="P17" s="290">
        <v>1113.3</v>
      </c>
      <c r="R17" s="270">
        <f t="shared" si="0"/>
        <v>-0.23557255671119537</v>
      </c>
      <c r="S17" s="270">
        <f>P17/P$8</f>
        <v>3.5615798532243927E-2</v>
      </c>
    </row>
    <row r="18" spans="1:19" ht="18" customHeight="1" x14ac:dyDescent="0.2">
      <c r="A18" s="286"/>
      <c r="B18" s="287" t="s">
        <v>145</v>
      </c>
      <c r="C18" s="288">
        <v>379.7</v>
      </c>
      <c r="D18" s="288">
        <v>542.6</v>
      </c>
      <c r="E18" s="288">
        <v>518.9</v>
      </c>
      <c r="F18" s="288">
        <v>533.79999999999995</v>
      </c>
      <c r="G18" s="288">
        <v>551.30000000000007</v>
      </c>
      <c r="H18" s="288">
        <v>464.4</v>
      </c>
      <c r="I18" s="288">
        <v>411.2</v>
      </c>
      <c r="J18" s="288">
        <v>587.5</v>
      </c>
      <c r="K18" s="288">
        <v>548.20000000000005</v>
      </c>
      <c r="L18" s="288">
        <v>378.01156699999996</v>
      </c>
      <c r="M18" s="288">
        <v>445.03790999999995</v>
      </c>
      <c r="N18" s="289">
        <v>633.24132400000008</v>
      </c>
      <c r="O18" s="289">
        <v>301.89999999999998</v>
      </c>
      <c r="P18" s="290">
        <v>368.7</v>
      </c>
      <c r="R18" s="270">
        <f t="shared" si="0"/>
        <v>-0.41775751830119046</v>
      </c>
      <c r="S18" s="270">
        <f>P18/P$9</f>
        <v>2.5010853638682367E-2</v>
      </c>
    </row>
    <row r="19" spans="1:19" ht="18" customHeight="1" x14ac:dyDescent="0.2">
      <c r="A19" s="281" t="s">
        <v>129</v>
      </c>
      <c r="B19" s="282" t="s">
        <v>143</v>
      </c>
      <c r="C19" s="283">
        <v>699.7</v>
      </c>
      <c r="D19" s="283">
        <v>716.8</v>
      </c>
      <c r="E19" s="283">
        <v>805.1</v>
      </c>
      <c r="F19" s="283">
        <v>713.09999999999991</v>
      </c>
      <c r="G19" s="283">
        <v>607.79999999999995</v>
      </c>
      <c r="H19" s="283">
        <v>618.4</v>
      </c>
      <c r="I19" s="283">
        <v>658.30000000000007</v>
      </c>
      <c r="J19" s="283">
        <v>805.9</v>
      </c>
      <c r="K19" s="283">
        <v>921.3367290000001</v>
      </c>
      <c r="L19" s="283">
        <v>1047.581426</v>
      </c>
      <c r="M19" s="283">
        <v>1051.7020479999999</v>
      </c>
      <c r="N19" s="284">
        <v>1190.5210319999999</v>
      </c>
      <c r="O19" s="284">
        <v>1455.1</v>
      </c>
      <c r="P19" s="285">
        <v>1703.5</v>
      </c>
      <c r="R19" s="270">
        <f t="shared" si="0"/>
        <v>0.4308861029848654</v>
      </c>
      <c r="S19" s="270">
        <f>P19/P$7</f>
        <v>3.7032447685010066E-2</v>
      </c>
    </row>
    <row r="20" spans="1:19" ht="18" customHeight="1" x14ac:dyDescent="0.2">
      <c r="A20" s="286"/>
      <c r="B20" s="287" t="s">
        <v>144</v>
      </c>
      <c r="C20" s="288">
        <v>632.29999999999995</v>
      </c>
      <c r="D20" s="288">
        <v>609.70000000000005</v>
      </c>
      <c r="E20" s="288">
        <v>703.8</v>
      </c>
      <c r="F20" s="288">
        <v>618.69999999999993</v>
      </c>
      <c r="G20" s="288">
        <v>520.69999999999993</v>
      </c>
      <c r="H20" s="288">
        <v>555</v>
      </c>
      <c r="I20" s="288">
        <v>570.1</v>
      </c>
      <c r="J20" s="288">
        <v>700.3</v>
      </c>
      <c r="K20" s="288">
        <v>847.92392500000005</v>
      </c>
      <c r="L20" s="288">
        <v>869.33715500000005</v>
      </c>
      <c r="M20" s="288">
        <v>823.2115500000001</v>
      </c>
      <c r="N20" s="289">
        <v>976.95192500000007</v>
      </c>
      <c r="O20" s="289">
        <v>1127.5999999999999</v>
      </c>
      <c r="P20" s="290">
        <v>1508</v>
      </c>
      <c r="R20" s="270">
        <f t="shared" si="0"/>
        <v>0.54357646616029731</v>
      </c>
      <c r="S20" s="270">
        <f>P20/P$8</f>
        <v>4.8242723602464607E-2</v>
      </c>
    </row>
    <row r="21" spans="1:19" ht="18" customHeight="1" x14ac:dyDescent="0.2">
      <c r="A21" s="286"/>
      <c r="B21" s="287" t="s">
        <v>145</v>
      </c>
      <c r="C21" s="288">
        <v>67.400000000000006</v>
      </c>
      <c r="D21" s="288">
        <v>107.1</v>
      </c>
      <c r="E21" s="288">
        <v>101.3</v>
      </c>
      <c r="F21" s="288">
        <v>94.399999999999991</v>
      </c>
      <c r="G21" s="288">
        <v>87.100000000000009</v>
      </c>
      <c r="H21" s="288">
        <v>63.4</v>
      </c>
      <c r="I21" s="288">
        <v>88.2</v>
      </c>
      <c r="J21" s="288">
        <v>105.6</v>
      </c>
      <c r="K21" s="288">
        <v>73.412804000000008</v>
      </c>
      <c r="L21" s="288">
        <v>178.244271</v>
      </c>
      <c r="M21" s="288">
        <v>228.490498</v>
      </c>
      <c r="N21" s="289">
        <v>213.569107</v>
      </c>
      <c r="O21" s="289">
        <v>327.5</v>
      </c>
      <c r="P21" s="290">
        <v>195.5</v>
      </c>
      <c r="R21" s="270">
        <f t="shared" si="0"/>
        <v>-8.460543406214649E-2</v>
      </c>
      <c r="S21" s="270">
        <f>P21/P$9</f>
        <v>1.3261789765018722E-2</v>
      </c>
    </row>
    <row r="22" spans="1:19" ht="18" customHeight="1" x14ac:dyDescent="0.2">
      <c r="A22" s="281" t="s">
        <v>130</v>
      </c>
      <c r="B22" s="282" t="s">
        <v>143</v>
      </c>
      <c r="C22" s="283">
        <v>6453</v>
      </c>
      <c r="D22" s="283">
        <v>7633.4</v>
      </c>
      <c r="E22" s="283">
        <v>8683.2000000000007</v>
      </c>
      <c r="F22" s="283">
        <v>11984.8</v>
      </c>
      <c r="G22" s="283">
        <v>11527.800000000001</v>
      </c>
      <c r="H22" s="283">
        <v>6339.3</v>
      </c>
      <c r="I22" s="283">
        <v>5369.2</v>
      </c>
      <c r="J22" s="283">
        <v>6759.4</v>
      </c>
      <c r="K22" s="283">
        <v>7543.4621649999999</v>
      </c>
      <c r="L22" s="283">
        <v>9293.2378829999998</v>
      </c>
      <c r="M22" s="283">
        <v>7930.4631960000006</v>
      </c>
      <c r="N22" s="284">
        <v>10616.991791999999</v>
      </c>
      <c r="O22" s="284">
        <v>13010.400000000001</v>
      </c>
      <c r="P22" s="285">
        <v>13236.9</v>
      </c>
      <c r="R22" s="270">
        <f t="shared" si="0"/>
        <v>0.24676558664895332</v>
      </c>
      <c r="S22" s="270">
        <f>P22/P$7</f>
        <v>0.28775744453284985</v>
      </c>
    </row>
    <row r="23" spans="1:19" ht="18" customHeight="1" x14ac:dyDescent="0.2">
      <c r="A23" s="286"/>
      <c r="B23" s="287" t="s">
        <v>144</v>
      </c>
      <c r="C23" s="288">
        <v>1411.8</v>
      </c>
      <c r="D23" s="288">
        <v>1877.4</v>
      </c>
      <c r="E23" s="288">
        <v>1984.2</v>
      </c>
      <c r="F23" s="288">
        <v>3337.6</v>
      </c>
      <c r="G23" s="288">
        <v>3972.6</v>
      </c>
      <c r="H23" s="288">
        <v>2708.4</v>
      </c>
      <c r="I23" s="288">
        <v>2177.1</v>
      </c>
      <c r="J23" s="288">
        <v>3065.9</v>
      </c>
      <c r="K23" s="288">
        <v>3414.0920289999999</v>
      </c>
      <c r="L23" s="288">
        <v>4063.5562889999997</v>
      </c>
      <c r="M23" s="288">
        <v>2845.5820129999997</v>
      </c>
      <c r="N23" s="289">
        <v>3404.646651</v>
      </c>
      <c r="O23" s="289">
        <v>3953.8</v>
      </c>
      <c r="P23" s="290">
        <v>3144.1</v>
      </c>
      <c r="R23" s="270">
        <f t="shared" si="0"/>
        <v>-7.6526781692153989E-2</v>
      </c>
      <c r="S23" s="270">
        <f>P23/P$8</f>
        <v>0.10058351941545687</v>
      </c>
    </row>
    <row r="24" spans="1:19" ht="18" customHeight="1" x14ac:dyDescent="0.2">
      <c r="A24" s="286"/>
      <c r="B24" s="287" t="s">
        <v>145</v>
      </c>
      <c r="C24" s="288">
        <v>5041.2</v>
      </c>
      <c r="D24" s="288">
        <v>5786</v>
      </c>
      <c r="E24" s="288">
        <v>6699</v>
      </c>
      <c r="F24" s="288">
        <v>8647.1999999999989</v>
      </c>
      <c r="G24" s="288">
        <v>7555.2000000000007</v>
      </c>
      <c r="H24" s="288">
        <v>3630.9</v>
      </c>
      <c r="I24" s="288">
        <v>3192.1</v>
      </c>
      <c r="J24" s="288">
        <v>3693.5</v>
      </c>
      <c r="K24" s="288">
        <v>4129.3701359999995</v>
      </c>
      <c r="L24" s="288">
        <v>5229.6815939999997</v>
      </c>
      <c r="M24" s="288">
        <v>5084.8811830000004</v>
      </c>
      <c r="N24" s="289">
        <v>7212.3451409999998</v>
      </c>
      <c r="O24" s="289">
        <v>9056.6</v>
      </c>
      <c r="P24" s="290">
        <v>10092.799999999999</v>
      </c>
      <c r="R24" s="270">
        <f t="shared" si="0"/>
        <v>0.39937839949248755</v>
      </c>
      <c r="S24" s="270">
        <f>P24/P$9</f>
        <v>0.68464752808379004</v>
      </c>
    </row>
    <row r="25" spans="1:19" ht="18" customHeight="1" x14ac:dyDescent="0.2">
      <c r="A25" s="281" t="s">
        <v>131</v>
      </c>
      <c r="B25" s="282" t="s">
        <v>143</v>
      </c>
      <c r="C25" s="283">
        <v>2165.5</v>
      </c>
      <c r="D25" s="283">
        <v>2751.4</v>
      </c>
      <c r="E25" s="283">
        <v>2614.3000000000002</v>
      </c>
      <c r="F25" s="283">
        <v>2437.6000000000004</v>
      </c>
      <c r="G25" s="283">
        <v>2255.9</v>
      </c>
      <c r="H25" s="283">
        <v>1617.8999999999999</v>
      </c>
      <c r="I25" s="283">
        <v>1960.1999999999998</v>
      </c>
      <c r="J25" s="283">
        <v>2617.6000000000004</v>
      </c>
      <c r="K25" s="283">
        <v>3120.5281570000002</v>
      </c>
      <c r="L25" s="283">
        <v>2772.2774989999998</v>
      </c>
      <c r="M25" s="283">
        <v>2586.1375819999998</v>
      </c>
      <c r="N25" s="284">
        <v>3647.133808</v>
      </c>
      <c r="O25" s="284">
        <v>4201.1000000000004</v>
      </c>
      <c r="P25" s="285">
        <v>3923.3999999999996</v>
      </c>
      <c r="R25" s="270">
        <f t="shared" si="0"/>
        <v>7.5748850067965279E-2</v>
      </c>
      <c r="S25" s="270">
        <f>P25/P$7</f>
        <v>8.5290933517680356E-2</v>
      </c>
    </row>
    <row r="26" spans="1:19" ht="18" customHeight="1" x14ac:dyDescent="0.2">
      <c r="A26" s="286"/>
      <c r="B26" s="287" t="s">
        <v>144</v>
      </c>
      <c r="C26" s="288">
        <v>1225.9000000000001</v>
      </c>
      <c r="D26" s="288">
        <v>1654.9</v>
      </c>
      <c r="E26" s="288">
        <v>1527.9</v>
      </c>
      <c r="F26" s="288">
        <v>1508.9</v>
      </c>
      <c r="G26" s="288">
        <v>1437.7</v>
      </c>
      <c r="H26" s="288">
        <v>1144.0999999999999</v>
      </c>
      <c r="I26" s="288">
        <v>1545.8</v>
      </c>
      <c r="J26" s="288">
        <v>2135.3000000000002</v>
      </c>
      <c r="K26" s="288">
        <v>2581.7383920000002</v>
      </c>
      <c r="L26" s="288">
        <v>1869.76081</v>
      </c>
      <c r="M26" s="288">
        <v>1806.2594280000001</v>
      </c>
      <c r="N26" s="289">
        <v>2537.4232010000001</v>
      </c>
      <c r="O26" s="289">
        <v>2771.4</v>
      </c>
      <c r="P26" s="290">
        <v>2582.6999999999998</v>
      </c>
      <c r="R26" s="270">
        <f t="shared" si="0"/>
        <v>1.7843613545488246E-2</v>
      </c>
      <c r="S26" s="270">
        <f>P26/P$8</f>
        <v>8.2623661968226347E-2</v>
      </c>
    </row>
    <row r="27" spans="1:19" ht="18" customHeight="1" x14ac:dyDescent="0.2">
      <c r="A27" s="286"/>
      <c r="B27" s="287" t="s">
        <v>145</v>
      </c>
      <c r="C27" s="288">
        <v>939.6</v>
      </c>
      <c r="D27" s="288">
        <v>1096.5</v>
      </c>
      <c r="E27" s="288">
        <v>1086.4000000000001</v>
      </c>
      <c r="F27" s="288">
        <v>928.7</v>
      </c>
      <c r="G27" s="288">
        <v>818.2</v>
      </c>
      <c r="H27" s="288">
        <v>473.8</v>
      </c>
      <c r="I27" s="288">
        <v>414.4</v>
      </c>
      <c r="J27" s="288">
        <v>482.3</v>
      </c>
      <c r="K27" s="288">
        <v>538.78976499999999</v>
      </c>
      <c r="L27" s="288">
        <v>902.51668900000004</v>
      </c>
      <c r="M27" s="288">
        <v>779.87815399999999</v>
      </c>
      <c r="N27" s="289">
        <v>1109.710607</v>
      </c>
      <c r="O27" s="289">
        <v>1429.7</v>
      </c>
      <c r="P27" s="290">
        <v>1340.7</v>
      </c>
      <c r="R27" s="270">
        <f t="shared" si="0"/>
        <v>0.20815282069300789</v>
      </c>
      <c r="S27" s="270">
        <f>P27/P$9</f>
        <v>9.0946708634069576E-2</v>
      </c>
    </row>
    <row r="28" spans="1:19" ht="18" customHeight="1" x14ac:dyDescent="0.2">
      <c r="A28" s="281" t="s">
        <v>132</v>
      </c>
      <c r="B28" s="282" t="s">
        <v>143</v>
      </c>
      <c r="C28" s="283">
        <v>443.3</v>
      </c>
      <c r="D28" s="283">
        <v>755.9</v>
      </c>
      <c r="E28" s="283">
        <v>1178</v>
      </c>
      <c r="F28" s="283">
        <v>951.5</v>
      </c>
      <c r="G28" s="283">
        <v>884.5</v>
      </c>
      <c r="H28" s="283">
        <v>674.5</v>
      </c>
      <c r="I28" s="283">
        <v>505.6</v>
      </c>
      <c r="J28" s="283">
        <v>510.3</v>
      </c>
      <c r="K28" s="283">
        <v>681.52082700000005</v>
      </c>
      <c r="L28" s="283">
        <v>756.97203300000001</v>
      </c>
      <c r="M28" s="283">
        <v>924.58461499999999</v>
      </c>
      <c r="N28" s="284">
        <v>1158.6727900000001</v>
      </c>
      <c r="O28" s="284">
        <v>2046</v>
      </c>
      <c r="P28" s="285">
        <v>3232.2</v>
      </c>
      <c r="R28" s="270">
        <f t="shared" si="0"/>
        <v>1.7895709883719628</v>
      </c>
      <c r="S28" s="270">
        <f>P28/P$7</f>
        <v>7.0264911891687432E-2</v>
      </c>
    </row>
    <row r="29" spans="1:19" ht="18" customHeight="1" x14ac:dyDescent="0.2">
      <c r="A29" s="286"/>
      <c r="B29" s="287" t="s">
        <v>144</v>
      </c>
      <c r="C29" s="288">
        <v>158.80000000000001</v>
      </c>
      <c r="D29" s="288">
        <v>228.6</v>
      </c>
      <c r="E29" s="288">
        <v>407.5</v>
      </c>
      <c r="F29" s="288">
        <v>446.4</v>
      </c>
      <c r="G29" s="288">
        <v>383.4</v>
      </c>
      <c r="H29" s="288">
        <v>398.7</v>
      </c>
      <c r="I29" s="288">
        <v>340.2</v>
      </c>
      <c r="J29" s="288">
        <v>307.3</v>
      </c>
      <c r="K29" s="288">
        <v>368.86715600000002</v>
      </c>
      <c r="L29" s="288">
        <v>480.53785600000003</v>
      </c>
      <c r="M29" s="288">
        <v>647.24485900000002</v>
      </c>
      <c r="N29" s="289">
        <v>626.93627900000001</v>
      </c>
      <c r="O29" s="289">
        <v>791.9</v>
      </c>
      <c r="P29" s="290">
        <v>1823.8</v>
      </c>
      <c r="R29" s="270">
        <f t="shared" si="0"/>
        <v>1.9090675736760163</v>
      </c>
      <c r="S29" s="270">
        <f>P29/P$8</f>
        <v>5.8345543306482055E-2</v>
      </c>
    </row>
    <row r="30" spans="1:19" ht="18" customHeight="1" x14ac:dyDescent="0.2">
      <c r="A30" s="286"/>
      <c r="B30" s="287" t="s">
        <v>145</v>
      </c>
      <c r="C30" s="288">
        <v>284.5</v>
      </c>
      <c r="D30" s="288">
        <v>527.29999999999995</v>
      </c>
      <c r="E30" s="288">
        <v>770.5</v>
      </c>
      <c r="F30" s="288">
        <v>505.1</v>
      </c>
      <c r="G30" s="288">
        <v>501.1</v>
      </c>
      <c r="H30" s="288">
        <v>275.8</v>
      </c>
      <c r="I30" s="288">
        <v>165.4</v>
      </c>
      <c r="J30" s="288">
        <v>203</v>
      </c>
      <c r="K30" s="288">
        <v>312.65367099999997</v>
      </c>
      <c r="L30" s="288">
        <v>276.43417700000003</v>
      </c>
      <c r="M30" s="288">
        <v>277.33975599999997</v>
      </c>
      <c r="N30" s="289">
        <v>531.73651100000006</v>
      </c>
      <c r="O30" s="289">
        <v>1254.0999999999999</v>
      </c>
      <c r="P30" s="290">
        <v>1408.4</v>
      </c>
      <c r="R30" s="270">
        <f t="shared" si="0"/>
        <v>1.6486802596107601</v>
      </c>
      <c r="S30" s="270">
        <f>P30/P$9</f>
        <v>9.5539154501546653E-2</v>
      </c>
    </row>
    <row r="31" spans="1:19" ht="18" customHeight="1" x14ac:dyDescent="0.2">
      <c r="A31" s="281" t="s">
        <v>133</v>
      </c>
      <c r="B31" s="282" t="s">
        <v>143</v>
      </c>
      <c r="C31" s="283">
        <v>236.8</v>
      </c>
      <c r="D31" s="283">
        <v>340.3</v>
      </c>
      <c r="E31" s="283">
        <v>384.3</v>
      </c>
      <c r="F31" s="283">
        <v>889.19999999999993</v>
      </c>
      <c r="G31" s="283">
        <v>575</v>
      </c>
      <c r="H31" s="283">
        <v>376.5</v>
      </c>
      <c r="I31" s="283">
        <v>441.40000000000003</v>
      </c>
      <c r="J31" s="283">
        <v>308</v>
      </c>
      <c r="K31" s="283">
        <v>473.51218999999998</v>
      </c>
      <c r="L31" s="283">
        <v>524.67652699999996</v>
      </c>
      <c r="M31" s="283">
        <v>541.23908199999994</v>
      </c>
      <c r="N31" s="284">
        <v>646.66162399999996</v>
      </c>
      <c r="O31" s="284">
        <v>563</v>
      </c>
      <c r="P31" s="285">
        <v>714.2</v>
      </c>
      <c r="R31" s="270">
        <f t="shared" si="0"/>
        <v>0.10444160205801856</v>
      </c>
      <c r="S31" s="270">
        <f>P31/P$7</f>
        <v>1.552601945208934E-2</v>
      </c>
    </row>
    <row r="32" spans="1:19" ht="18" customHeight="1" x14ac:dyDescent="0.2">
      <c r="A32" s="286"/>
      <c r="B32" s="287" t="s">
        <v>144</v>
      </c>
      <c r="C32" s="288">
        <v>107.9</v>
      </c>
      <c r="D32" s="288">
        <v>197.1</v>
      </c>
      <c r="E32" s="288">
        <v>195.4</v>
      </c>
      <c r="F32" s="288">
        <v>431.09999999999997</v>
      </c>
      <c r="G32" s="288">
        <v>462.1</v>
      </c>
      <c r="H32" s="288">
        <v>330.9</v>
      </c>
      <c r="I32" s="288">
        <v>392.8</v>
      </c>
      <c r="J32" s="288">
        <v>238.7</v>
      </c>
      <c r="K32" s="288">
        <v>408.29060900000002</v>
      </c>
      <c r="L32" s="288">
        <v>455.83077000000003</v>
      </c>
      <c r="M32" s="288">
        <v>457.83619099999999</v>
      </c>
      <c r="N32" s="289">
        <v>551.82369400000005</v>
      </c>
      <c r="O32" s="289">
        <v>476.4</v>
      </c>
      <c r="P32" s="290">
        <v>529.20000000000005</v>
      </c>
      <c r="R32" s="270">
        <f t="shared" si="0"/>
        <v>-4.0998047466950571E-2</v>
      </c>
      <c r="S32" s="270">
        <f>P32/P$8</f>
        <v>1.6929740935294608E-2</v>
      </c>
    </row>
    <row r="33" spans="1:19" ht="18" customHeight="1" x14ac:dyDescent="0.2">
      <c r="A33" s="286"/>
      <c r="B33" s="287" t="s">
        <v>145</v>
      </c>
      <c r="C33" s="288">
        <v>128.9</v>
      </c>
      <c r="D33" s="288">
        <v>143.19999999999999</v>
      </c>
      <c r="E33" s="288">
        <v>189</v>
      </c>
      <c r="F33" s="288">
        <v>458.09999999999997</v>
      </c>
      <c r="G33" s="288">
        <v>112.9</v>
      </c>
      <c r="H33" s="288">
        <v>45.6</v>
      </c>
      <c r="I33" s="288">
        <v>48.6</v>
      </c>
      <c r="J33" s="288">
        <v>69.3</v>
      </c>
      <c r="K33" s="288">
        <v>65.221581</v>
      </c>
      <c r="L33" s="288">
        <v>68.845756999999992</v>
      </c>
      <c r="M33" s="288">
        <v>83.402890999999997</v>
      </c>
      <c r="N33" s="289">
        <v>94.83793</v>
      </c>
      <c r="O33" s="289">
        <v>86.6</v>
      </c>
      <c r="P33" s="290">
        <v>185</v>
      </c>
      <c r="R33" s="270">
        <f t="shared" si="0"/>
        <v>0.95069630895571011</v>
      </c>
      <c r="S33" s="270">
        <f>P33/P$9</f>
        <v>1.2549519726488306E-2</v>
      </c>
    </row>
    <row r="34" spans="1:19" ht="18" customHeight="1" x14ac:dyDescent="0.2">
      <c r="A34" s="281" t="s">
        <v>134</v>
      </c>
      <c r="B34" s="282" t="s">
        <v>143</v>
      </c>
      <c r="C34" s="283">
        <v>12766</v>
      </c>
      <c r="D34" s="283">
        <v>17152.2</v>
      </c>
      <c r="E34" s="283">
        <v>17730.2</v>
      </c>
      <c r="F34" s="283">
        <v>18208.699999999997</v>
      </c>
      <c r="G34" s="283">
        <v>18003.2</v>
      </c>
      <c r="H34" s="283">
        <v>12677.3</v>
      </c>
      <c r="I34" s="283">
        <v>10703.6</v>
      </c>
      <c r="J34" s="283">
        <v>11951.5</v>
      </c>
      <c r="K34" s="283">
        <v>15963.585041999999</v>
      </c>
      <c r="L34" s="283">
        <v>16127.566847999999</v>
      </c>
      <c r="M34" s="283">
        <v>12225.45615</v>
      </c>
      <c r="N34" s="284">
        <v>11894.464077999999</v>
      </c>
      <c r="O34" s="284">
        <v>19180.400000000001</v>
      </c>
      <c r="P34" s="285">
        <v>13238.699999999999</v>
      </c>
      <c r="R34" s="270">
        <f t="shared" si="0"/>
        <v>0.11301357616324204</v>
      </c>
      <c r="S34" s="270">
        <f>P34/P$7</f>
        <v>0.28779657479750087</v>
      </c>
    </row>
    <row r="35" spans="1:19" ht="18" customHeight="1" x14ac:dyDescent="0.2">
      <c r="A35" s="286"/>
      <c r="B35" s="287" t="s">
        <v>144</v>
      </c>
      <c r="C35" s="288">
        <v>11778.6</v>
      </c>
      <c r="D35" s="288">
        <v>16018</v>
      </c>
      <c r="E35" s="288">
        <v>16367.7</v>
      </c>
      <c r="F35" s="288">
        <v>17009.099999999999</v>
      </c>
      <c r="G35" s="288">
        <v>16696.7</v>
      </c>
      <c r="H35" s="288">
        <v>11584.5</v>
      </c>
      <c r="I35" s="288">
        <v>8998.7000000000007</v>
      </c>
      <c r="J35" s="288">
        <v>10572</v>
      </c>
      <c r="K35" s="288">
        <v>15272.729907999999</v>
      </c>
      <c r="L35" s="288">
        <v>15188.025489</v>
      </c>
      <c r="M35" s="288">
        <v>11323.723198000002</v>
      </c>
      <c r="N35" s="289">
        <v>11469.397997</v>
      </c>
      <c r="O35" s="289">
        <v>18828.400000000001</v>
      </c>
      <c r="P35" s="290">
        <v>12823.4</v>
      </c>
      <c r="R35" s="270">
        <f t="shared" si="0"/>
        <v>0.11805345000270817</v>
      </c>
      <c r="S35" s="270">
        <f>P35/P$8</f>
        <v>0.41023590307947255</v>
      </c>
    </row>
    <row r="36" spans="1:19" ht="18" customHeight="1" x14ac:dyDescent="0.2">
      <c r="A36" s="286"/>
      <c r="B36" s="287" t="s">
        <v>145</v>
      </c>
      <c r="C36" s="288">
        <v>987.4</v>
      </c>
      <c r="D36" s="288">
        <v>1134.2</v>
      </c>
      <c r="E36" s="288">
        <v>1362.5</v>
      </c>
      <c r="F36" s="288">
        <v>1199.5999999999999</v>
      </c>
      <c r="G36" s="288">
        <v>1306.5</v>
      </c>
      <c r="H36" s="288">
        <v>1092.8</v>
      </c>
      <c r="I36" s="288">
        <v>1704.9</v>
      </c>
      <c r="J36" s="288">
        <v>1379.5</v>
      </c>
      <c r="K36" s="288">
        <v>690.85513399999991</v>
      </c>
      <c r="L36" s="288">
        <v>939.54135900000006</v>
      </c>
      <c r="M36" s="288">
        <v>901.73295200000007</v>
      </c>
      <c r="N36" s="289">
        <v>425.066081</v>
      </c>
      <c r="O36" s="289">
        <v>352</v>
      </c>
      <c r="P36" s="290">
        <v>415.3</v>
      </c>
      <c r="R36" s="270">
        <f t="shared" si="0"/>
        <v>-2.2975441787838169E-2</v>
      </c>
      <c r="S36" s="270">
        <f>P36/P$9</f>
        <v>2.8171975904922125E-2</v>
      </c>
    </row>
    <row r="37" spans="1:19" ht="18" customHeight="1" x14ac:dyDescent="0.2">
      <c r="A37" s="281" t="s">
        <v>135</v>
      </c>
      <c r="B37" s="282" t="s">
        <v>143</v>
      </c>
      <c r="C37" s="283">
        <v>46.5</v>
      </c>
      <c r="D37" s="283">
        <v>71.8</v>
      </c>
      <c r="E37" s="283">
        <v>61.3</v>
      </c>
      <c r="F37" s="283">
        <v>102.29999999999998</v>
      </c>
      <c r="G37" s="283">
        <v>94.100000000000009</v>
      </c>
      <c r="H37" s="283">
        <v>78.3</v>
      </c>
      <c r="I37" s="283">
        <v>61.8</v>
      </c>
      <c r="J37" s="283">
        <v>154</v>
      </c>
      <c r="K37" s="283">
        <v>178.30697499999999</v>
      </c>
      <c r="L37" s="283">
        <v>139.97609800000001</v>
      </c>
      <c r="M37" s="283">
        <v>207.29499600000003</v>
      </c>
      <c r="N37" s="284">
        <v>406.27387499999998</v>
      </c>
      <c r="O37" s="284">
        <v>327.2</v>
      </c>
      <c r="P37" s="285">
        <v>317</v>
      </c>
      <c r="R37" s="270">
        <f t="shared" si="0"/>
        <v>-0.21973816308026195</v>
      </c>
      <c r="S37" s="270">
        <f>P37/P$7</f>
        <v>6.8912743857635402E-3</v>
      </c>
    </row>
    <row r="38" spans="1:19" ht="18" customHeight="1" x14ac:dyDescent="0.2">
      <c r="A38" s="286"/>
      <c r="B38" s="287" t="s">
        <v>144</v>
      </c>
      <c r="C38" s="288">
        <v>8.8000000000000007</v>
      </c>
      <c r="D38" s="288">
        <v>11.3</v>
      </c>
      <c r="E38" s="288">
        <v>15.9</v>
      </c>
      <c r="F38" s="288">
        <v>17.899999999999999</v>
      </c>
      <c r="G38" s="288">
        <v>23.5</v>
      </c>
      <c r="H38" s="288">
        <v>37.5</v>
      </c>
      <c r="I38" s="288">
        <v>34.6</v>
      </c>
      <c r="J38" s="288">
        <v>119.2</v>
      </c>
      <c r="K38" s="288">
        <v>149.22861300000002</v>
      </c>
      <c r="L38" s="288">
        <v>116.488731</v>
      </c>
      <c r="M38" s="288">
        <v>198.29443700000002</v>
      </c>
      <c r="N38" s="289">
        <v>395.39487199999996</v>
      </c>
      <c r="O38" s="289">
        <v>319.2</v>
      </c>
      <c r="P38" s="290">
        <v>301.10000000000002</v>
      </c>
      <c r="R38" s="270">
        <f t="shared" si="0"/>
        <v>-0.23848278942777978</v>
      </c>
      <c r="S38" s="270">
        <f>P38/P$8</f>
        <v>9.6325491224814944E-3</v>
      </c>
    </row>
    <row r="39" spans="1:19" ht="18" customHeight="1" x14ac:dyDescent="0.2">
      <c r="A39" s="286"/>
      <c r="B39" s="287" t="s">
        <v>145</v>
      </c>
      <c r="C39" s="288">
        <v>37.700000000000003</v>
      </c>
      <c r="D39" s="288">
        <v>60.5</v>
      </c>
      <c r="E39" s="288">
        <v>45.4</v>
      </c>
      <c r="F39" s="288">
        <v>84.399999999999991</v>
      </c>
      <c r="G39" s="288">
        <v>70.600000000000009</v>
      </c>
      <c r="H39" s="288">
        <v>40.799999999999997</v>
      </c>
      <c r="I39" s="288">
        <v>27.2</v>
      </c>
      <c r="J39" s="288">
        <v>34.799999999999997</v>
      </c>
      <c r="K39" s="288">
        <v>29.078362000000002</v>
      </c>
      <c r="L39" s="288">
        <v>23.487366999999999</v>
      </c>
      <c r="M39" s="288">
        <v>9.0005589999999991</v>
      </c>
      <c r="N39" s="289">
        <v>10.879003000000001</v>
      </c>
      <c r="O39" s="289">
        <v>8</v>
      </c>
      <c r="P39" s="290">
        <v>15.9</v>
      </c>
      <c r="R39" s="270">
        <f t="shared" si="0"/>
        <v>0.46153098772010615</v>
      </c>
      <c r="S39" s="270">
        <f>P39/P$9</f>
        <v>1.0785803440603462E-3</v>
      </c>
    </row>
    <row r="40" spans="1:19" ht="18" customHeight="1" x14ac:dyDescent="0.2">
      <c r="A40" s="281" t="s">
        <v>136</v>
      </c>
      <c r="B40" s="282" t="s">
        <v>143</v>
      </c>
      <c r="C40" s="283">
        <v>159.5</v>
      </c>
      <c r="D40" s="283">
        <v>186.1</v>
      </c>
      <c r="E40" s="283">
        <v>209.1</v>
      </c>
      <c r="F40" s="283">
        <v>261.7</v>
      </c>
      <c r="G40" s="283">
        <v>260.8</v>
      </c>
      <c r="H40" s="283">
        <v>163</v>
      </c>
      <c r="I40" s="283">
        <v>148</v>
      </c>
      <c r="J40" s="283">
        <v>178.6</v>
      </c>
      <c r="K40" s="283">
        <v>188.53223699999998</v>
      </c>
      <c r="L40" s="283">
        <v>241.08413799999997</v>
      </c>
      <c r="M40" s="283">
        <v>373.50670600000001</v>
      </c>
      <c r="N40" s="284">
        <v>359.48726099999999</v>
      </c>
      <c r="O40" s="284">
        <v>497.29999999999995</v>
      </c>
      <c r="P40" s="285">
        <v>860.4</v>
      </c>
      <c r="R40" s="270">
        <f t="shared" si="0"/>
        <v>1.3934088724217686</v>
      </c>
      <c r="S40" s="270">
        <f>P40/P$7</f>
        <v>1.8704266503189116E-2</v>
      </c>
    </row>
    <row r="41" spans="1:19" ht="18" customHeight="1" x14ac:dyDescent="0.2">
      <c r="A41" s="286"/>
      <c r="B41" s="287" t="s">
        <v>144</v>
      </c>
      <c r="C41" s="288">
        <v>41.1</v>
      </c>
      <c r="D41" s="288">
        <v>45.5</v>
      </c>
      <c r="E41" s="288">
        <v>47.8</v>
      </c>
      <c r="F41" s="288">
        <v>90.4</v>
      </c>
      <c r="G41" s="288">
        <v>134.30000000000001</v>
      </c>
      <c r="H41" s="288">
        <v>92.1</v>
      </c>
      <c r="I41" s="288">
        <v>95.8</v>
      </c>
      <c r="J41" s="288">
        <v>122.5</v>
      </c>
      <c r="K41" s="288">
        <v>133.209847</v>
      </c>
      <c r="L41" s="288">
        <v>180.26569899999998</v>
      </c>
      <c r="M41" s="288">
        <v>289.19379700000002</v>
      </c>
      <c r="N41" s="289">
        <v>281.68532299999998</v>
      </c>
      <c r="O41" s="289">
        <v>419.4</v>
      </c>
      <c r="P41" s="290">
        <v>805.1</v>
      </c>
      <c r="R41" s="270">
        <f t="shared" si="0"/>
        <v>1.8581538840062324</v>
      </c>
      <c r="S41" s="270">
        <f>P41/P$8</f>
        <v>2.5756111918000167E-2</v>
      </c>
    </row>
    <row r="42" spans="1:19" ht="18" customHeight="1" thickBot="1" x14ac:dyDescent="0.25">
      <c r="A42" s="291"/>
      <c r="B42" s="292" t="s">
        <v>145</v>
      </c>
      <c r="C42" s="293">
        <v>118.4</v>
      </c>
      <c r="D42" s="293">
        <v>140.6</v>
      </c>
      <c r="E42" s="293">
        <v>161.19999999999999</v>
      </c>
      <c r="F42" s="293">
        <v>171.29999999999998</v>
      </c>
      <c r="G42" s="293">
        <v>126.5</v>
      </c>
      <c r="H42" s="293">
        <v>70.900000000000006</v>
      </c>
      <c r="I42" s="293">
        <v>52.2</v>
      </c>
      <c r="J42" s="293">
        <v>56.1</v>
      </c>
      <c r="K42" s="293">
        <v>55.322389999999999</v>
      </c>
      <c r="L42" s="293">
        <v>60.818438999999998</v>
      </c>
      <c r="M42" s="293">
        <v>84.312909000000005</v>
      </c>
      <c r="N42" s="294">
        <v>77.801937999999993</v>
      </c>
      <c r="O42" s="294">
        <v>77.900000000000006</v>
      </c>
      <c r="P42" s="295">
        <v>55.3</v>
      </c>
      <c r="R42" s="270">
        <f t="shared" si="0"/>
        <v>-0.28922079036128889</v>
      </c>
      <c r="S42" s="270">
        <f>P42/P$9</f>
        <v>3.7512888695935311E-3</v>
      </c>
    </row>
    <row r="43" spans="1:19" ht="15" customHeight="1" x14ac:dyDescent="0.15">
      <c r="A43" s="131" t="s">
        <v>149</v>
      </c>
    </row>
    <row r="44" spans="1:19" ht="15" customHeight="1" x14ac:dyDescent="0.15">
      <c r="A44" s="131" t="s">
        <v>153</v>
      </c>
    </row>
    <row r="45" spans="1:19" ht="15" customHeight="1" x14ac:dyDescent="0.15">
      <c r="A45" s="131" t="s">
        <v>154</v>
      </c>
    </row>
    <row r="46" spans="1:19" ht="15" customHeight="1" x14ac:dyDescent="0.15">
      <c r="A46" s="2" t="s">
        <v>150</v>
      </c>
      <c r="B46" s="296"/>
      <c r="C46" s="2"/>
      <c r="D46" s="2"/>
      <c r="E46" s="2"/>
      <c r="F46" s="2"/>
      <c r="G46" s="2"/>
      <c r="H46" s="2"/>
      <c r="I46" s="2"/>
      <c r="J46" s="2"/>
      <c r="K46" s="2"/>
      <c r="L46" s="2"/>
      <c r="M46" s="2"/>
      <c r="N46" s="2"/>
      <c r="O46" s="2"/>
      <c r="P46" s="2"/>
    </row>
    <row r="47" spans="1:19" ht="15" customHeight="1" x14ac:dyDescent="0.15"/>
  </sheetData>
  <phoneticPr fontId="3"/>
  <pageMargins left="0.43307086614173229" right="0.19685039370078741" top="0.74803149606299213" bottom="0.74803149606299213" header="0.31496062992125984" footer="0.31496062992125984"/>
  <pageSetup paperSize="9" scale="35"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5389b0-3ba9-4b01-81aa-123efa78f4db">
      <Terms xmlns="http://schemas.microsoft.com/office/infopath/2007/PartnerControls"/>
    </lcf76f155ced4ddcb4097134ff3c332f>
    <TaxCatchAll xmlns="3bf5cfb6-6f50-4634-99bd-67e5a09149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13DFF69E020104490A05F194E3C3B9F" ma:contentTypeVersion="13" ma:contentTypeDescription="新しいドキュメントを作成します。" ma:contentTypeScope="" ma:versionID="45c1f03bc425bc84dda20cecd6a60f0d">
  <xsd:schema xmlns:xsd="http://www.w3.org/2001/XMLSchema" xmlns:xs="http://www.w3.org/2001/XMLSchema" xmlns:p="http://schemas.microsoft.com/office/2006/metadata/properties" xmlns:ns2="3bf5cfb6-6f50-4634-99bd-67e5a09149e6" xmlns:ns3="3b5389b0-3ba9-4b01-81aa-123efa78f4db" targetNamespace="http://schemas.microsoft.com/office/2006/metadata/properties" ma:root="true" ma:fieldsID="7f7966ff476a4f7e55b41cb3b0a0634a" ns2:_="" ns3:_="">
    <xsd:import namespace="3bf5cfb6-6f50-4634-99bd-67e5a09149e6"/>
    <xsd:import namespace="3b5389b0-3ba9-4b01-81aa-123efa78f4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5cfb6-6f50-4634-99bd-67e5a09149e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030dcf8d-b069-4e82-8c17-eb71088e2a80}" ma:internalName="TaxCatchAll" ma:showField="CatchAllData" ma:web="3bf5cfb6-6f50-4634-99bd-67e5a09149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5389b0-3ba9-4b01-81aa-123efa78f4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f864d4e6-9f9d-411e-9bc1-3cdc64d786b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B5434-72D5-4EE6-938E-591A07132543}">
  <ds:schemaRefs>
    <ds:schemaRef ds:uri="http://schemas.microsoft.com/office/2006/metadata/properties"/>
    <ds:schemaRef ds:uri="http://schemas.microsoft.com/office/infopath/2007/PartnerControls"/>
    <ds:schemaRef ds:uri="3b5389b0-3ba9-4b01-81aa-123efa78f4db"/>
    <ds:schemaRef ds:uri="3bf5cfb6-6f50-4634-99bd-67e5a09149e6"/>
  </ds:schemaRefs>
</ds:datastoreItem>
</file>

<file path=customXml/itemProps2.xml><?xml version="1.0" encoding="utf-8"?>
<ds:datastoreItem xmlns:ds="http://schemas.openxmlformats.org/officeDocument/2006/customXml" ds:itemID="{394CDF04-7F66-4B45-8B80-AD801A25BA32}">
  <ds:schemaRefs>
    <ds:schemaRef ds:uri="http://schemas.microsoft.com/sharepoint/v3/contenttype/forms"/>
  </ds:schemaRefs>
</ds:datastoreItem>
</file>

<file path=customXml/itemProps3.xml><?xml version="1.0" encoding="utf-8"?>
<ds:datastoreItem xmlns:ds="http://schemas.openxmlformats.org/officeDocument/2006/customXml" ds:itemID="{CDBE69FD-6475-4BF1-87E7-CBEA92BF6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5cfb6-6f50-4634-99bd-67e5a09149e6"/>
    <ds:schemaRef ds:uri="3b5389b0-3ba9-4b01-81aa-123efa78f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5-1</vt:lpstr>
      <vt:lpstr>5-2(1)</vt:lpstr>
      <vt:lpstr>5-2(2)</vt:lpstr>
      <vt:lpstr>5-2(3)</vt:lpstr>
      <vt:lpstr>'5-1'!Print_Area</vt:lpstr>
      <vt:lpstr>'5-2(1)'!Print_Area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洋史</dc:creator>
  <cp:lastModifiedBy>j2022014</cp:lastModifiedBy>
  <cp:lastPrinted>2021-11-09T06:44:40Z</cp:lastPrinted>
  <dcterms:created xsi:type="dcterms:W3CDTF">2011-11-25T10:10:42Z</dcterms:created>
  <dcterms:modified xsi:type="dcterms:W3CDTF">2025-01-08T01:01:45Z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0x010100313DFF69E020104490A05F194E3C3B9F</vt:lpwstr>
  </property>
</Properties>
</file>